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10\kasutaja\AVALIK\KONKURSIKUULUTUSED\2019 konkursid\VEK\"/>
    </mc:Choice>
  </mc:AlternateContent>
  <bookViews>
    <workbookView xWindow="0" yWindow="0" windowWidth="11700" windowHeight="4050"/>
  </bookViews>
  <sheets>
    <sheet name="Taotlus" sheetId="1" r:id="rId1"/>
    <sheet name="Eelarve" sheetId="2" r:id="rId2"/>
    <sheet name="Sisuline aruanne" sheetId="5" r:id="rId3"/>
    <sheet name="Finantsaruanne" sheetId="6" r:id="rId4"/>
  </sheets>
  <definedNames>
    <definedName name="_Toc216076171" localSheetId="0">Taotlus!#REF!</definedName>
    <definedName name="_xlnm.Print_Area" localSheetId="1">Eelarve!$A$5:$G$41</definedName>
    <definedName name="_xlnm.Print_Area" localSheetId="2">'Sisuline aruanne'!$A$1:$E$36</definedName>
    <definedName name="_xlnm.Print_Area" localSheetId="0">Taotlus!$A$1:$D$73</definedName>
  </definedNames>
  <calcPr calcId="152511"/>
  <customWorkbookViews>
    <customWorkbookView name="Sandra Nuudi - Personal View" guid="{BAFCC339-08B3-4D9B-BA52-A1577F3E85F1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14" i="6" s="1"/>
  <c r="D37" i="6"/>
  <c r="F34" i="2"/>
  <c r="F23" i="2"/>
  <c r="D14" i="5" l="1"/>
  <c r="F16" i="2"/>
  <c r="C10" i="2"/>
  <c r="C9" i="2"/>
  <c r="D13" i="6" l="1"/>
  <c r="D12" i="6"/>
  <c r="D13" i="5" l="1"/>
  <c r="D12" i="5"/>
  <c r="I26" i="6" l="1"/>
  <c r="B28" i="6"/>
  <c r="B29" i="6"/>
  <c r="B30" i="6"/>
  <c r="B31" i="6"/>
  <c r="B32" i="6"/>
  <c r="B33" i="6"/>
  <c r="B34" i="6"/>
  <c r="B35" i="6"/>
  <c r="B36" i="6"/>
  <c r="B27" i="6"/>
  <c r="I18" i="6"/>
  <c r="I37" i="6" s="1"/>
  <c r="B20" i="6"/>
  <c r="B21" i="6"/>
  <c r="B22" i="6"/>
  <c r="B23" i="6"/>
  <c r="B24" i="6"/>
  <c r="B25" i="6"/>
  <c r="B19" i="6"/>
  <c r="F25" i="2"/>
  <c r="D28" i="6" s="1"/>
  <c r="F26" i="2"/>
  <c r="D29" i="6" s="1"/>
  <c r="F27" i="2"/>
  <c r="D30" i="6" s="1"/>
  <c r="F28" i="2"/>
  <c r="D31" i="6" s="1"/>
  <c r="F29" i="2"/>
  <c r="D32" i="6" s="1"/>
  <c r="F30" i="2"/>
  <c r="D33" i="6" s="1"/>
  <c r="F31" i="2"/>
  <c r="D34" i="6" s="1"/>
  <c r="F32" i="2"/>
  <c r="D35" i="6" s="1"/>
  <c r="F33" i="2"/>
  <c r="D36" i="6" s="1"/>
  <c r="F24" i="2"/>
  <c r="F21" i="2"/>
  <c r="D24" i="6" s="1"/>
  <c r="F22" i="2"/>
  <c r="D25" i="6" s="1"/>
  <c r="D27" i="6" l="1"/>
  <c r="D26" i="6"/>
  <c r="A19" i="5" l="1"/>
  <c r="A20" i="5"/>
  <c r="A21" i="5"/>
  <c r="A22" i="5"/>
  <c r="A23" i="5"/>
  <c r="A24" i="5"/>
  <c r="A25" i="5"/>
  <c r="A26" i="5"/>
  <c r="A18" i="5"/>
  <c r="C34" i="5" l="1"/>
  <c r="E42" i="6"/>
  <c r="C8" i="2" l="1"/>
  <c r="D71" i="1"/>
  <c r="D11" i="6" l="1"/>
  <c r="F14" i="6"/>
  <c r="E14" i="6"/>
  <c r="F12" i="6"/>
  <c r="E12" i="6"/>
  <c r="F11" i="6"/>
  <c r="E11" i="6"/>
  <c r="D19" i="6" l="1"/>
  <c r="D11" i="5" l="1"/>
  <c r="F17" i="2" l="1"/>
  <c r="D20" i="6" l="1"/>
  <c r="F18" i="2"/>
  <c r="D21" i="6" s="1"/>
  <c r="F19" i="2"/>
  <c r="F20" i="2"/>
  <c r="D23" i="6" s="1"/>
  <c r="F15" i="2" l="1"/>
  <c r="D22" i="6"/>
  <c r="D18" i="6" l="1"/>
</calcChain>
</file>

<file path=xl/sharedStrings.xml><?xml version="1.0" encoding="utf-8"?>
<sst xmlns="http://schemas.openxmlformats.org/spreadsheetml/2006/main" count="162" uniqueCount="119">
  <si>
    <t xml:space="preserve">1. Informatsioon taotleja kohta </t>
  </si>
  <si>
    <t>Allkirjaõigusliku isiku nimi:</t>
  </si>
  <si>
    <t>Tõendan, et:</t>
  </si>
  <si>
    <t>taotluses esitatud andmed on õiged;</t>
  </si>
  <si>
    <t>Eelarverida</t>
  </si>
  <si>
    <t>1.</t>
  </si>
  <si>
    <t>2.</t>
  </si>
  <si>
    <t>3.</t>
  </si>
  <si>
    <t>6.</t>
  </si>
  <si>
    <t>Selgitused:</t>
  </si>
  <si>
    <t>Summa (kogus x ühiku hind)</t>
  </si>
  <si>
    <t>Ühiku hind (€)</t>
  </si>
  <si>
    <t>2.3</t>
  </si>
  <si>
    <t>2.4</t>
  </si>
  <si>
    <t>2.5</t>
  </si>
  <si>
    <t>2.6</t>
  </si>
  <si>
    <t>KULUD KOKKU</t>
  </si>
  <si>
    <t>Sisuline aruanne</t>
  </si>
  <si>
    <t>Lepingu nr</t>
  </si>
  <si>
    <t>Kulutuse kirjeldus/sisu</t>
  </si>
  <si>
    <t>Makse saaja</t>
  </si>
  <si>
    <t>Personali kulud kokku</t>
  </si>
  <si>
    <t>Kastis on valem, mis arvutab ise kokku, sellesse kasti käsitsi numbreid mitte sisestada.</t>
  </si>
  <si>
    <t>NB!! Rea lisamisel valem automaatselt üle ei kandu.</t>
  </si>
  <si>
    <t>Kuludokumendi kuupäev</t>
  </si>
  <si>
    <t>Kuludokumendi nr</t>
  </si>
  <si>
    <t>Finantsaruanne</t>
  </si>
  <si>
    <t>Kastis on valem, mis arvutab ise kokku, sellesse kasti käsitsi numbreid ei ole võimalik sisestada.</t>
  </si>
  <si>
    <t>Eelarve</t>
  </si>
  <si>
    <t>Kogus (numbrites)</t>
  </si>
  <si>
    <t>Ühik (sõnades, nt päev, nädal kuu, sõit, kord jne)</t>
  </si>
  <si>
    <t>Eelarverea kulu kokku (summa) lahtris on valem, mis arvutab summa ise kokku.</t>
  </si>
  <si>
    <t xml:space="preserve">1. Aruande vormid on Taotlejale tutvumiseks.
2. Aruanne on aktiivne kasutamiseks pärast lepingu sõlmimist.
3. Lepingu sõlmimise järel kanduvad Toetuse Saaja (lepingu mõistes) poolt taotluses ja eelarves esitatud andmed osaliselt aruandesse.
</t>
  </si>
  <si>
    <t>Tegelik summa</t>
  </si>
  <si>
    <t>Kinntatud eelarve summa</t>
  </si>
  <si>
    <t>Kulud</t>
  </si>
  <si>
    <t>NB! Palume taotluse vormi andmeid mitte kopeerida</t>
  </si>
  <si>
    <t>Kultuuriministeerium</t>
  </si>
  <si>
    <t>Juriidiline aadress</t>
  </si>
  <si>
    <t>Kontaktaadress</t>
  </si>
  <si>
    <t>Allkirjaõigusliku isiku nimi</t>
  </si>
  <si>
    <t>Veebilehekülg (juhul, kui olemas)</t>
  </si>
  <si>
    <t>Taotleja juriidiline nimi (ärinimi)</t>
  </si>
  <si>
    <t>Kontakttelefon</t>
  </si>
  <si>
    <t>Projektijuhi nimi</t>
  </si>
  <si>
    <t>Registrikood (olemasolul)</t>
  </si>
  <si>
    <t>Projekti nimi</t>
  </si>
  <si>
    <t>Jrk nr</t>
  </si>
  <si>
    <t>Projekti tegevused</t>
  </si>
  <si>
    <t>Projekti tegevuste kirjeldus</t>
  </si>
  <si>
    <t>Kas loetletud tegevused viidi ellu planeeritult? (jah/ei)</t>
  </si>
  <si>
    <t xml:space="preserve">2. </t>
  </si>
  <si>
    <t>2.1</t>
  </si>
  <si>
    <t>2.2</t>
  </si>
  <si>
    <t>2.7</t>
  </si>
  <si>
    <t>2.8</t>
  </si>
  <si>
    <t>2.9</t>
  </si>
  <si>
    <t>2.10</t>
  </si>
  <si>
    <t>Kontoomaniku (asutuse) nimi</t>
  </si>
  <si>
    <t>Panga nimi</t>
  </si>
  <si>
    <t>Lepingujärgse toetuse suurus</t>
  </si>
  <si>
    <t>Kuludokumendi jrk nr aruandes</t>
  </si>
  <si>
    <t>Integratsiooni Sihtasutus</t>
  </si>
  <si>
    <r>
      <rPr>
        <b/>
        <sz val="12"/>
        <rFont val="Times New Roman"/>
        <family val="1"/>
        <charset val="186"/>
      </rPr>
      <t>NB!</t>
    </r>
    <r>
      <rPr>
        <sz val="11"/>
        <rFont val="Times New Roman"/>
        <family val="1"/>
        <charset val="186"/>
      </rPr>
      <t xml:space="preserve"> Eelarves tuleb täita kõik lahtrid: ühik, kogus, ühiku hind ja selgitused.</t>
    </r>
  </si>
  <si>
    <t>Personalikulud (kuni 30% projekti kogueelarvest)</t>
  </si>
  <si>
    <t>1.1</t>
  </si>
  <si>
    <t>1.2</t>
  </si>
  <si>
    <t>1.3</t>
  </si>
  <si>
    <t>1.4</t>
  </si>
  <si>
    <t>1.5</t>
  </si>
  <si>
    <t>1.6</t>
  </si>
  <si>
    <t>1.7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</si>
  <si>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</si>
  <si>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</si>
  <si>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</si>
  <si>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</si>
  <si>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</si>
  <si>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</si>
  <si>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</si>
  <si>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</si>
  <si>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</si>
  <si>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</si>
  <si>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</si>
  <si>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</si>
  <si>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</si>
  <si>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</si>
  <si>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</si>
  <si>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</si>
  <si>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Kuupäev:</t>
  </si>
  <si>
    <t>Allkiri:</t>
  </si>
  <si>
    <t>Projektitaotlus 2019</t>
  </si>
  <si>
    <t>2. Pangaandmed</t>
  </si>
  <si>
    <r>
      <t xml:space="preserve">3. Sihtasutuselt taotletav toetus * (eurodes)
</t>
    </r>
    <r>
      <rPr>
        <b/>
        <i/>
        <sz val="12"/>
        <color theme="1"/>
        <rFont val="Times New Roman"/>
        <family val="1"/>
        <charset val="186"/>
      </rPr>
      <t>*</t>
    </r>
    <r>
      <rPr>
        <i/>
        <sz val="12"/>
        <color theme="1"/>
        <rFont val="Times New Roman"/>
        <family val="1"/>
        <charset val="186"/>
      </rPr>
      <t>S</t>
    </r>
    <r>
      <rPr>
        <i/>
        <sz val="11"/>
        <color theme="1"/>
        <rFont val="Times New Roman"/>
        <family val="1"/>
        <charset val="186"/>
      </rPr>
      <t>ummad kanduvad automaatselt üle vormi Eelarve täitmisel</t>
    </r>
  </si>
  <si>
    <t>4. Projekti nimi</t>
  </si>
  <si>
    <t>5. Projekti eesmärgi ja sihtrühma kirjeldus</t>
  </si>
  <si>
    <t>Projekti tegevuste võimalikud toimumise ajad ja kohad</t>
  </si>
  <si>
    <t>6. Projekti tegevuste kirjeldus, toimumise ajad ja kohad</t>
  </si>
  <si>
    <t>Palume lisada projekti tegevuste kirjeldus (sihtrühmaga/sihtrühmale) vastavalt konkursi eesmärgile ja tegevuste toimumise võimalikud ajad ning kohad.</t>
  </si>
  <si>
    <t>7. Oodatavad tulemused</t>
  </si>
  <si>
    <t>8. Taotleja kinnitus</t>
  </si>
  <si>
    <t xml:space="preserve">Selgitused (kulutuse kirjeldus, mis annab ülevaate tehtava kulutuse sisust) </t>
  </si>
  <si>
    <t>Üritustega otseselt seotud kulud (v.a personalikulu)</t>
  </si>
  <si>
    <t>Töövahendi ja materjali ostmise kulu</t>
  </si>
  <si>
    <t>Esinejate tasu</t>
  </si>
  <si>
    <t>Inventari ja tehnika rendikulu</t>
  </si>
  <si>
    <t>Ruumirendi kulu</t>
  </si>
  <si>
    <t>Projekti tegevuste tegelikud toimumise ajad (kuupäev(ad)) ja toimumiskohad</t>
  </si>
  <si>
    <t>Palume märkida tegelikud projekti tegevuste toimumise ajad, kohad ja vastata, kas projektitegevused viidi ellu taotluses toodud mahus.</t>
  </si>
  <si>
    <t>Vastates "jah", kirjeldage lühidalt projektitegevuste elluviimist</t>
  </si>
  <si>
    <t>Vastates "ei", kirjeldage projektitegevuste mitteelluviimise põhjused</t>
  </si>
  <si>
    <t>Väliseesti kultuuriseltside toetamine</t>
  </si>
  <si>
    <t>Registrikood (juhul, kui olemas)</t>
  </si>
  <si>
    <t>E-posti aadress</t>
  </si>
  <si>
    <t>Palume esitada järgmised andmed: projekti tegevuse eesmärgid ja vastavus konkursi eesmärkidele ning sihtrühma kirjeldus ja eeldatav arv (kuni 1800 tähemärki).</t>
  </si>
  <si>
    <t>Palume järgnevalt kirjeldada, millist mõju avaldab antud projekt väliseesti kogukonna jätkusuutlikusele ja kuidas projekt edendab eesti kultuuri väliseesti kogukonna asukohariigis? (kuni 1600 tähemärki)</t>
  </si>
  <si>
    <t>taotlev organisatsioon on nõuetele vastav ning kooskõlas määruse § 4.</t>
  </si>
  <si>
    <t>Pangakonto number (sh IBAN/BIC/SWIFT kood)</t>
  </si>
  <si>
    <t>Palun kirjeldage millist mõju avaldas antud projekti elluviimine väliseesti kogukonna jätkusuutlikusele ja kuidas edendati eesti kultuuri väliseesti kogukonna asukohariigis.</t>
  </si>
  <si>
    <t>Üritusel osalenute arv (võib olla ka hinnanguline).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</si>
</sst>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09">
    <xf numFmtId="0" fontId="0" fillId="0" borderId="0" xfId="0"/>
    <xf numFmtId="0" fontId="2" fillId="0" borderId="0" xfId="0" applyFont="1" applyAlignment="1"/>
    <xf numFmtId="0" fontId="1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0" fillId="0" borderId="0" xfId="0" applyBorder="1" applyAlignment="1"/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2" fillId="0" borderId="0" xfId="0" applyFont="1" applyAlignment="1"/>
    <xf numFmtId="0" fontId="11" fillId="5" borderId="0" xfId="0" applyFont="1" applyFill="1" applyAlignment="1"/>
    <xf numFmtId="0" fontId="11" fillId="0" borderId="0" xfId="0" applyFont="1"/>
    <xf numFmtId="0" fontId="12" fillId="0" borderId="0" xfId="0" applyFont="1"/>
    <xf numFmtId="0" fontId="16" fillId="0" borderId="0" xfId="0" applyFont="1" applyAlignment="1"/>
    <xf numFmtId="4" fontId="15" fillId="0" borderId="3" xfId="0" applyNumberFormat="1" applyFont="1" applyBorder="1" applyAlignment="1" applyProtection="1">
      <alignment horizontal="right" vertical="top"/>
    </xf>
    <xf numFmtId="4" fontId="13" fillId="5" borderId="13" xfId="0" applyNumberFormat="1" applyFont="1" applyFill="1" applyBorder="1" applyAlignment="1" applyProtection="1">
      <alignment horizontal="right" vertical="top"/>
    </xf>
    <xf numFmtId="4" fontId="13" fillId="5" borderId="3" xfId="0" applyNumberFormat="1" applyFont="1" applyFill="1" applyBorder="1" applyAlignment="1" applyProtection="1">
      <alignment horizontal="right" vertical="top"/>
    </xf>
    <xf numFmtId="0" fontId="0" fillId="0" borderId="0" xfId="0" applyProtection="1"/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Protection="1"/>
    <xf numFmtId="0" fontId="9" fillId="0" borderId="0" xfId="0" applyFont="1" applyAlignment="1" applyProtection="1">
      <alignment wrapText="1"/>
    </xf>
    <xf numFmtId="0" fontId="18" fillId="0" borderId="0" xfId="0" applyFont="1" applyAlignment="1" applyProtection="1">
      <alignment horizontal="left" vertical="top"/>
    </xf>
    <xf numFmtId="0" fontId="9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9" fillId="5" borderId="0" xfId="0" applyFont="1" applyFill="1" applyAlignment="1" applyProtection="1"/>
    <xf numFmtId="4" fontId="19" fillId="2" borderId="3" xfId="0" applyNumberFormat="1" applyFont="1" applyFill="1" applyBorder="1" applyAlignment="1" applyProtection="1">
      <alignment vertical="top" wrapText="1"/>
    </xf>
    <xf numFmtId="4" fontId="14" fillId="5" borderId="3" xfId="0" applyNumberFormat="1" applyFont="1" applyFill="1" applyBorder="1" applyAlignment="1" applyProtection="1">
      <alignment vertical="center"/>
    </xf>
    <xf numFmtId="4" fontId="14" fillId="5" borderId="12" xfId="0" applyNumberFormat="1" applyFont="1" applyFill="1" applyBorder="1" applyAlignment="1" applyProtection="1">
      <alignment vertical="top" wrapText="1"/>
    </xf>
    <xf numFmtId="0" fontId="15" fillId="0" borderId="3" xfId="0" applyFont="1" applyBorder="1" applyAlignment="1" applyProtection="1">
      <alignment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9" fillId="6" borderId="3" xfId="0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top" wrapText="1"/>
    </xf>
    <xf numFmtId="0" fontId="19" fillId="0" borderId="3" xfId="0" applyFont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vertical="center" wrapText="1"/>
    </xf>
    <xf numFmtId="0" fontId="7" fillId="0" borderId="0" xfId="0" applyFont="1" applyProtection="1"/>
    <xf numFmtId="0" fontId="4" fillId="0" borderId="3" xfId="0" applyFont="1" applyFill="1" applyBorder="1" applyAlignment="1" applyProtection="1"/>
    <xf numFmtId="0" fontId="21" fillId="0" borderId="0" xfId="2" applyProtection="1">
      <protection locked="0"/>
    </xf>
    <xf numFmtId="0" fontId="7" fillId="0" borderId="0" xfId="0" applyNumberFormat="1" applyFont="1" applyFill="1" applyBorder="1" applyAlignment="1" applyProtection="1">
      <alignment wrapText="1"/>
    </xf>
    <xf numFmtId="0" fontId="7" fillId="0" borderId="0" xfId="0" applyFont="1" applyFill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</xf>
    <xf numFmtId="0" fontId="7" fillId="0" borderId="0" xfId="0" applyFont="1" applyProtection="1"/>
    <xf numFmtId="0" fontId="4" fillId="0" borderId="3" xfId="0" applyFont="1" applyFill="1" applyBorder="1" applyAlignment="1" applyProtection="1"/>
    <xf numFmtId="0" fontId="13" fillId="0" borderId="11" xfId="0" applyFont="1" applyBorder="1" applyAlignment="1" applyProtection="1">
      <alignment horizontal="left" vertical="center" wrapText="1"/>
    </xf>
    <xf numFmtId="0" fontId="7" fillId="0" borderId="0" xfId="0" applyFont="1" applyBorder="1"/>
    <xf numFmtId="0" fontId="7" fillId="0" borderId="0" xfId="0" applyFont="1" applyBorder="1" applyProtection="1"/>
    <xf numFmtId="164" fontId="3" fillId="0" borderId="0" xfId="0" applyNumberFormat="1" applyFont="1" applyFill="1" applyBorder="1" applyAlignment="1" applyProtection="1">
      <alignment horizontal="left" vertical="top" wrapText="1"/>
    </xf>
    <xf numFmtId="4" fontId="18" fillId="2" borderId="12" xfId="0" applyNumberFormat="1" applyFont="1" applyFill="1" applyBorder="1" applyAlignment="1" applyProtection="1">
      <alignment vertical="top" wrapText="1"/>
    </xf>
    <xf numFmtId="0" fontId="19" fillId="0" borderId="0" xfId="0" applyFont="1" applyAlignment="1"/>
    <xf numFmtId="0" fontId="19" fillId="0" borderId="0" xfId="0" applyFont="1"/>
    <xf numFmtId="0" fontId="14" fillId="0" borderId="0" xfId="0" applyFont="1" applyAlignment="1">
      <alignment horizontal="left" vertical="top"/>
    </xf>
    <xf numFmtId="2" fontId="7" fillId="0" borderId="0" xfId="0" applyNumberFormat="1" applyFont="1" applyFill="1" applyBorder="1" applyAlignment="1" applyProtection="1"/>
    <xf numFmtId="0" fontId="0" fillId="0" borderId="0" xfId="0" applyAlignment="1"/>
    <xf numFmtId="0" fontId="19" fillId="0" borderId="5" xfId="0" applyFont="1" applyBorder="1" applyAlignment="1" applyProtection="1">
      <alignment horizontal="center" vertical="center" wrapText="1"/>
    </xf>
    <xf numFmtId="4" fontId="14" fillId="2" borderId="12" xfId="0" applyNumberFormat="1" applyFont="1" applyFill="1" applyBorder="1" applyAlignment="1" applyProtection="1">
      <alignment vertical="top" wrapText="1"/>
    </xf>
    <xf numFmtId="4" fontId="14" fillId="2" borderId="17" xfId="0" applyNumberFormat="1" applyFont="1" applyFill="1" applyBorder="1" applyAlignment="1" applyProtection="1">
      <alignment vertical="top" wrapText="1"/>
    </xf>
    <xf numFmtId="0" fontId="0" fillId="0" borderId="0" xfId="0" applyBorder="1"/>
    <xf numFmtId="0" fontId="7" fillId="0" borderId="0" xfId="0" applyFont="1" applyAlignment="1" applyProtection="1">
      <alignment horizontal="left"/>
    </xf>
    <xf numFmtId="0" fontId="7" fillId="0" borderId="0" xfId="0" applyFont="1" applyProtection="1"/>
    <xf numFmtId="0" fontId="7" fillId="0" borderId="0" xfId="0" applyFont="1" applyAlignment="1">
      <alignment horizontal="center"/>
    </xf>
    <xf numFmtId="0" fontId="7" fillId="0" borderId="0" xfId="0" applyFont="1" applyAlignment="1" applyProtection="1"/>
    <xf numFmtId="0" fontId="3" fillId="0" borderId="0" xfId="0" applyFont="1" applyFill="1" applyBorder="1" applyAlignment="1" applyProtection="1">
      <alignment horizontal="left" vertical="top" wrapText="1"/>
      <protection locked="0"/>
    </xf>
    <xf numFmtId="164" fontId="3" fillId="0" borderId="0" xfId="0" applyNumberFormat="1" applyFont="1" applyFill="1" applyBorder="1" applyAlignment="1" applyProtection="1">
      <alignment horizontal="left" vertical="top" wrapText="1"/>
      <protection locked="0"/>
    </xf>
    <xf numFmtId="49" fontId="7" fillId="0" borderId="3" xfId="0" applyNumberFormat="1" applyFont="1" applyFill="1" applyBorder="1" applyAlignment="1" applyProtection="1">
      <alignment vertical="top" wrapText="1"/>
    </xf>
    <xf numFmtId="0" fontId="7" fillId="2" borderId="8" xfId="0" applyFont="1" applyFill="1" applyBorder="1" applyAlignment="1" applyProtection="1">
      <alignment vertical="center" wrapText="1"/>
    </xf>
    <xf numFmtId="0" fontId="0" fillId="4" borderId="3" xfId="0" applyFill="1" applyBorder="1" applyAlignment="1" applyProtection="1">
      <alignment wrapText="1"/>
      <protection locked="0"/>
    </xf>
    <xf numFmtId="4" fontId="14" fillId="2" borderId="13" xfId="0" applyNumberFormat="1" applyFont="1" applyFill="1" applyBorder="1" applyAlignment="1" applyProtection="1">
      <alignment vertical="top" wrapText="1"/>
    </xf>
    <xf numFmtId="0" fontId="7" fillId="0" borderId="0" xfId="0" applyFont="1" applyAlignment="1" applyProtection="1"/>
    <xf numFmtId="0" fontId="7" fillId="0" borderId="0" xfId="0" applyFont="1" applyFill="1" applyBorder="1" applyAlignment="1" applyProtection="1">
      <alignment vertical="top" wrapText="1"/>
    </xf>
    <xf numFmtId="49" fontId="7" fillId="0" borderId="0" xfId="0" applyNumberFormat="1" applyFont="1" applyFill="1" applyBorder="1" applyAlignment="1" applyProtection="1">
      <alignment vertical="top" wrapText="1"/>
    </xf>
    <xf numFmtId="49" fontId="7" fillId="0" borderId="0" xfId="0" applyNumberFormat="1" applyFont="1" applyFill="1" applyBorder="1" applyAlignment="1" applyProtection="1">
      <alignment horizontal="left" vertical="top" wrapText="1"/>
      <protection locked="0"/>
    </xf>
    <xf numFmtId="0" fontId="7" fillId="4" borderId="3" xfId="0" applyNumberFormat="1" applyFont="1" applyFill="1" applyBorder="1" applyAlignment="1" applyProtection="1">
      <alignment wrapText="1"/>
      <protection locked="0"/>
    </xf>
    <xf numFmtId="0" fontId="7" fillId="0" borderId="0" xfId="0" applyFont="1" applyAlignment="1" applyProtection="1"/>
    <xf numFmtId="2" fontId="7" fillId="0" borderId="0" xfId="0" applyNumberFormat="1" applyFont="1" applyFill="1" applyBorder="1" applyAlignment="1" applyProtection="1">
      <alignment horizontal="left"/>
    </xf>
    <xf numFmtId="0" fontId="7" fillId="0" borderId="0" xfId="0" applyFont="1" applyBorder="1" applyAlignment="1" applyProtection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/>
    <xf numFmtId="49" fontId="13" fillId="2" borderId="14" xfId="0" applyNumberFormat="1" applyFont="1" applyFill="1" applyBorder="1" applyAlignment="1">
      <alignment vertical="top" wrapText="1"/>
    </xf>
    <xf numFmtId="0" fontId="0" fillId="4" borderId="3" xfId="0" applyFill="1" applyBorder="1"/>
    <xf numFmtId="49" fontId="15" fillId="7" borderId="14" xfId="0" applyNumberFormat="1" applyFont="1" applyFill="1" applyBorder="1" applyAlignment="1">
      <alignment vertical="top" wrapText="1"/>
    </xf>
    <xf numFmtId="0" fontId="13" fillId="2" borderId="3" xfId="0" applyFont="1" applyFill="1" applyBorder="1" applyAlignment="1" applyProtection="1">
      <alignment vertical="top" wrapText="1"/>
    </xf>
    <xf numFmtId="0" fontId="15" fillId="4" borderId="3" xfId="0" applyFont="1" applyFill="1" applyBorder="1" applyAlignment="1" applyProtection="1">
      <alignment vertical="top" wrapText="1"/>
    </xf>
    <xf numFmtId="0" fontId="5" fillId="4" borderId="3" xfId="0" applyFont="1" applyFill="1" applyBorder="1" applyAlignment="1" applyProtection="1">
      <alignment wrapText="1"/>
    </xf>
    <xf numFmtId="2" fontId="19" fillId="4" borderId="3" xfId="0" applyNumberFormat="1" applyFont="1" applyFill="1" applyBorder="1" applyAlignment="1" applyProtection="1">
      <alignment vertical="top"/>
    </xf>
    <xf numFmtId="2" fontId="20" fillId="4" borderId="3" xfId="0" applyNumberFormat="1" applyFont="1" applyFill="1" applyBorder="1" applyAlignment="1" applyProtection="1">
      <alignment vertical="top"/>
    </xf>
    <xf numFmtId="4" fontId="14" fillId="5" borderId="3" xfId="0" applyNumberFormat="1" applyFont="1" applyFill="1" applyBorder="1" applyAlignment="1" applyProtection="1">
      <alignment vertical="top" wrapText="1"/>
    </xf>
    <xf numFmtId="4" fontId="14" fillId="5" borderId="3" xfId="0" applyNumberFormat="1" applyFont="1" applyFill="1" applyBorder="1" applyAlignment="1" applyProtection="1">
      <alignment horizontal="right" vertical="top"/>
    </xf>
    <xf numFmtId="4" fontId="14" fillId="2" borderId="3" xfId="0" applyNumberFormat="1" applyFont="1" applyFill="1" applyBorder="1" applyAlignment="1" applyProtection="1">
      <alignment vertical="top" wrapText="1"/>
    </xf>
    <xf numFmtId="0" fontId="7" fillId="0" borderId="3" xfId="0" applyNumberFormat="1" applyFont="1" applyBorder="1" applyAlignment="1">
      <alignment horizontal="left"/>
    </xf>
    <xf numFmtId="14" fontId="19" fillId="4" borderId="3" xfId="0" applyNumberFormat="1" applyFont="1" applyFill="1" applyBorder="1" applyAlignment="1" applyProtection="1">
      <alignment vertical="top" wrapText="1"/>
    </xf>
    <xf numFmtId="14" fontId="20" fillId="4" borderId="3" xfId="0" applyNumberFormat="1" applyFont="1" applyFill="1" applyBorder="1" applyAlignment="1" applyProtection="1">
      <alignment vertical="top" wrapText="1"/>
    </xf>
    <xf numFmtId="14" fontId="0" fillId="4" borderId="3" xfId="0" applyNumberFormat="1" applyFill="1" applyBorder="1"/>
    <xf numFmtId="2" fontId="0" fillId="4" borderId="3" xfId="0" applyNumberFormat="1" applyFill="1" applyBorder="1"/>
    <xf numFmtId="1" fontId="19" fillId="4" borderId="3" xfId="1" applyNumberFormat="1" applyFont="1" applyFill="1" applyBorder="1" applyAlignment="1" applyProtection="1">
      <alignment vertical="top" wrapText="1"/>
    </xf>
    <xf numFmtId="1" fontId="0" fillId="4" borderId="3" xfId="0" applyNumberFormat="1" applyFill="1" applyBorder="1"/>
    <xf numFmtId="0" fontId="14" fillId="4" borderId="3" xfId="1" applyNumberFormat="1" applyFont="1" applyFill="1" applyBorder="1" applyAlignment="1" applyProtection="1">
      <alignment horizontal="right" vertical="top" wrapText="1"/>
    </xf>
    <xf numFmtId="0" fontId="0" fillId="4" borderId="3" xfId="0" applyNumberFormat="1" applyFill="1" applyBorder="1"/>
    <xf numFmtId="0" fontId="19" fillId="4" borderId="3" xfId="0" applyNumberFormat="1" applyFont="1" applyFill="1" applyBorder="1" applyAlignment="1" applyProtection="1">
      <alignment vertical="top" wrapText="1"/>
    </xf>
    <xf numFmtId="0" fontId="20" fillId="4" borderId="3" xfId="0" applyNumberFormat="1" applyFont="1" applyFill="1" applyBorder="1" applyAlignment="1" applyProtection="1">
      <alignment vertical="top" wrapText="1"/>
    </xf>
    <xf numFmtId="49" fontId="15" fillId="0" borderId="3" xfId="0" applyNumberFormat="1" applyFont="1" applyBorder="1" applyAlignment="1" applyProtection="1">
      <alignment horizontal="left" vertical="top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4" fontId="14" fillId="2" borderId="8" xfId="0" applyNumberFormat="1" applyFont="1" applyFill="1" applyBorder="1" applyAlignment="1" applyProtection="1">
      <alignment vertical="top" wrapText="1"/>
    </xf>
    <xf numFmtId="49" fontId="19" fillId="4" borderId="3" xfId="0" applyNumberFormat="1" applyFont="1" applyFill="1" applyBorder="1" applyAlignment="1" applyProtection="1">
      <alignment horizontal="left" vertical="top" wrapText="1"/>
      <protection locked="0"/>
    </xf>
    <xf numFmtId="49" fontId="19" fillId="4" borderId="8" xfId="0" applyNumberFormat="1" applyFont="1" applyFill="1" applyBorder="1" applyAlignment="1" applyProtection="1">
      <alignment horizontal="center" vertical="top" wrapText="1"/>
      <protection locked="0"/>
    </xf>
    <xf numFmtId="4" fontId="19" fillId="4" borderId="3" xfId="0" applyNumberFormat="1" applyFont="1" applyFill="1" applyBorder="1" applyAlignment="1" applyProtection="1">
      <alignment horizontal="center" vertical="top"/>
      <protection locked="0"/>
    </xf>
    <xf numFmtId="4" fontId="19" fillId="4" borderId="3" xfId="0" applyNumberFormat="1" applyFont="1" applyFill="1" applyBorder="1" applyAlignment="1" applyProtection="1">
      <alignment horizontal="right" vertical="top"/>
      <protection locked="0"/>
    </xf>
    <xf numFmtId="49" fontId="19" fillId="4" borderId="3" xfId="0" applyNumberFormat="1" applyFont="1" applyFill="1" applyBorder="1" applyAlignment="1" applyProtection="1">
      <alignment vertical="top" wrapText="1"/>
      <protection locked="0"/>
    </xf>
    <xf numFmtId="0" fontId="19" fillId="4" borderId="3" xfId="0" applyFont="1" applyFill="1" applyBorder="1" applyAlignment="1" applyProtection="1">
      <alignment vertical="top" wrapText="1"/>
      <protection locked="0"/>
    </xf>
    <xf numFmtId="0" fontId="19" fillId="2" borderId="3" xfId="0" applyFont="1" applyFill="1" applyBorder="1" applyAlignment="1" applyProtection="1">
      <alignment vertical="top" wrapText="1"/>
      <protection locked="0"/>
    </xf>
    <xf numFmtId="0" fontId="19" fillId="4" borderId="8" xfId="0" applyFont="1" applyFill="1" applyBorder="1" applyAlignment="1" applyProtection="1">
      <alignment vertical="top" wrapText="1"/>
      <protection locked="0"/>
    </xf>
    <xf numFmtId="0" fontId="9" fillId="4" borderId="3" xfId="0" applyFont="1" applyFill="1" applyBorder="1" applyAlignment="1" applyProtection="1">
      <alignment vertical="top" wrapText="1"/>
      <protection locked="0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18" fillId="4" borderId="3" xfId="0" applyFont="1" applyFill="1" applyBorder="1" applyAlignment="1" applyProtection="1">
      <alignment horizontal="left" vertical="top" wrapText="1"/>
      <protection locked="0"/>
    </xf>
    <xf numFmtId="2" fontId="18" fillId="7" borderId="3" xfId="0" applyNumberFormat="1" applyFont="1" applyFill="1" applyBorder="1" applyAlignment="1" applyProtection="1">
      <alignment horizontal="center" vertical="center" wrapText="1"/>
    </xf>
    <xf numFmtId="49" fontId="9" fillId="4" borderId="3" xfId="0" applyNumberFormat="1" applyFont="1" applyFill="1" applyBorder="1" applyAlignment="1" applyProtection="1">
      <alignment vertical="top" wrapText="1"/>
      <protection locked="0"/>
    </xf>
    <xf numFmtId="0" fontId="7" fillId="0" borderId="0" xfId="0" applyNumberFormat="1" applyFont="1" applyBorder="1" applyAlignment="1">
      <alignment horizontal="left"/>
    </xf>
    <xf numFmtId="0" fontId="0" fillId="7" borderId="0" xfId="0" applyFill="1" applyBorder="1" applyAlignment="1" applyProtection="1">
      <alignment wrapText="1"/>
      <protection locked="0"/>
    </xf>
    <xf numFmtId="0" fontId="7" fillId="7" borderId="0" xfId="0" applyNumberFormat="1" applyFont="1" applyFill="1" applyBorder="1" applyAlignment="1" applyProtection="1">
      <alignment horizontal="left" wrapText="1"/>
    </xf>
    <xf numFmtId="0" fontId="7" fillId="7" borderId="0" xfId="0" applyNumberFormat="1" applyFont="1" applyFill="1" applyBorder="1" applyAlignment="1" applyProtection="1">
      <alignment wrapText="1"/>
      <protection locked="0"/>
    </xf>
    <xf numFmtId="0" fontId="0" fillId="9" borderId="3" xfId="0" applyFill="1" applyBorder="1" applyAlignment="1" applyProtection="1">
      <alignment wrapText="1"/>
      <protection locked="0"/>
    </xf>
    <xf numFmtId="0" fontId="7" fillId="9" borderId="3" xfId="0" applyNumberFormat="1" applyFont="1" applyFill="1" applyBorder="1" applyAlignment="1" applyProtection="1">
      <alignment horizontal="left" wrapText="1"/>
    </xf>
    <xf numFmtId="0" fontId="6" fillId="0" borderId="3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9" fillId="4" borderId="6" xfId="0" applyFont="1" applyFill="1" applyBorder="1" applyAlignment="1" applyProtection="1">
      <alignment horizontal="left" vertical="top" wrapText="1"/>
      <protection locked="0"/>
    </xf>
    <xf numFmtId="0" fontId="9" fillId="4" borderId="7" xfId="0" applyFont="1" applyFill="1" applyBorder="1" applyAlignment="1" applyProtection="1">
      <alignment horizontal="left" vertical="top" wrapText="1"/>
      <protection locked="0"/>
    </xf>
    <xf numFmtId="0" fontId="9" fillId="4" borderId="8" xfId="0" applyFont="1" applyFill="1" applyBorder="1" applyAlignment="1" applyProtection="1">
      <alignment horizontal="left" vertical="top" wrapText="1"/>
      <protection locked="0"/>
    </xf>
    <xf numFmtId="0" fontId="9" fillId="4" borderId="6" xfId="0" applyFont="1" applyFill="1" applyBorder="1" applyAlignment="1" applyProtection="1">
      <alignment vertical="top" wrapText="1"/>
      <protection locked="0"/>
    </xf>
    <xf numFmtId="0" fontId="9" fillId="4" borderId="7" xfId="0" applyFont="1" applyFill="1" applyBorder="1" applyAlignment="1" applyProtection="1">
      <alignment vertical="top" wrapText="1"/>
      <protection locked="0"/>
    </xf>
    <xf numFmtId="0" fontId="9" fillId="4" borderId="8" xfId="0" applyFont="1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left" wrapText="1"/>
    </xf>
    <xf numFmtId="0" fontId="3" fillId="0" borderId="16" xfId="0" applyFont="1" applyFill="1" applyBorder="1" applyAlignment="1" applyProtection="1">
      <alignment horizontal="left" vertical="top" wrapText="1"/>
    </xf>
    <xf numFmtId="0" fontId="6" fillId="2" borderId="3" xfId="0" applyFont="1" applyFill="1" applyBorder="1" applyAlignment="1" applyProtection="1">
      <alignment vertical="center"/>
    </xf>
    <xf numFmtId="0" fontId="18" fillId="4" borderId="3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3" fillId="2" borderId="0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3" borderId="0" xfId="0" applyFont="1" applyFill="1" applyAlignment="1">
      <alignment horizontal="left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7" fillId="2" borderId="5" xfId="0" applyFont="1" applyFill="1" applyBorder="1" applyAlignment="1" applyProtection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0" borderId="0" xfId="0" applyFont="1" applyAlignment="1" applyProtection="1">
      <alignment horizontal="left" wrapText="1"/>
    </xf>
    <xf numFmtId="4" fontId="14" fillId="2" borderId="3" xfId="0" applyNumberFormat="1" applyFont="1" applyFill="1" applyBorder="1" applyAlignment="1" applyProtection="1">
      <alignment vertical="top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right"/>
    </xf>
    <xf numFmtId="0" fontId="9" fillId="0" borderId="3" xfId="0" applyFont="1" applyBorder="1" applyAlignment="1" applyProtection="1">
      <alignment horizontal="right"/>
    </xf>
    <xf numFmtId="0" fontId="13" fillId="2" borderId="6" xfId="0" applyFont="1" applyFill="1" applyBorder="1" applyAlignment="1" applyProtection="1">
      <alignment vertical="top" wrapText="1"/>
      <protection locked="0"/>
    </xf>
    <xf numFmtId="0" fontId="13" fillId="2" borderId="7" xfId="0" applyFont="1" applyFill="1" applyBorder="1" applyAlignment="1" applyProtection="1">
      <alignment vertical="top" wrapText="1"/>
      <protection locked="0"/>
    </xf>
    <xf numFmtId="0" fontId="13" fillId="2" borderId="8" xfId="0" applyFont="1" applyFill="1" applyBorder="1" applyAlignment="1" applyProtection="1">
      <alignment vertical="top" wrapText="1"/>
      <protection locked="0"/>
    </xf>
    <xf numFmtId="4" fontId="14" fillId="2" borderId="20" xfId="0" applyNumberFormat="1" applyFont="1" applyFill="1" applyBorder="1" applyAlignment="1" applyProtection="1">
      <alignment vertical="top" wrapText="1"/>
    </xf>
    <xf numFmtId="4" fontId="14" fillId="2" borderId="21" xfId="0" applyNumberFormat="1" applyFont="1" applyFill="1" applyBorder="1" applyAlignment="1" applyProtection="1">
      <alignment vertical="top" wrapText="1"/>
    </xf>
    <xf numFmtId="4" fontId="14" fillId="2" borderId="22" xfId="0" applyNumberFormat="1" applyFont="1" applyFill="1" applyBorder="1" applyAlignment="1" applyProtection="1">
      <alignment vertical="top" wrapText="1"/>
    </xf>
    <xf numFmtId="0" fontId="22" fillId="3" borderId="0" xfId="0" applyFont="1" applyFill="1" applyAlignment="1">
      <alignment horizontal="left" vertical="top" wrapText="1"/>
    </xf>
    <xf numFmtId="0" fontId="7" fillId="4" borderId="6" xfId="0" applyNumberFormat="1" applyFont="1" applyFill="1" applyBorder="1" applyAlignment="1" applyProtection="1">
      <alignment wrapText="1"/>
    </xf>
    <xf numFmtId="0" fontId="7" fillId="4" borderId="8" xfId="0" applyNumberFormat="1" applyFont="1" applyFill="1" applyBorder="1" applyAlignment="1" applyProtection="1">
      <alignment wrapText="1"/>
    </xf>
    <xf numFmtId="0" fontId="3" fillId="2" borderId="0" xfId="0" applyFont="1" applyFill="1" applyBorder="1" applyAlignment="1"/>
    <xf numFmtId="0" fontId="7" fillId="4" borderId="3" xfId="0" applyFont="1" applyFill="1" applyBorder="1" applyAlignment="1" applyProtection="1">
      <alignment horizontal="left"/>
    </xf>
    <xf numFmtId="0" fontId="7" fillId="0" borderId="3" xfId="0" applyFont="1" applyFill="1" applyBorder="1" applyAlignment="1" applyProtection="1">
      <alignment horizontal="left"/>
    </xf>
    <xf numFmtId="2" fontId="7" fillId="0" borderId="3" xfId="0" applyNumberFormat="1" applyFont="1" applyFill="1" applyBorder="1" applyAlignment="1" applyProtection="1">
      <alignment horizontal="left"/>
    </xf>
    <xf numFmtId="0" fontId="7" fillId="8" borderId="3" xfId="0" applyNumberFormat="1" applyFont="1" applyFill="1" applyBorder="1" applyAlignment="1" applyProtection="1">
      <alignment horizontal="center" wrapText="1"/>
    </xf>
    <xf numFmtId="0" fontId="7" fillId="2" borderId="3" xfId="0" applyNumberFormat="1" applyFont="1" applyFill="1" applyBorder="1" applyAlignment="1">
      <alignment horizontal="left" wrapText="1"/>
    </xf>
    <xf numFmtId="0" fontId="7" fillId="2" borderId="3" xfId="0" applyNumberFormat="1" applyFont="1" applyFill="1" applyBorder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4" fontId="14" fillId="2" borderId="6" xfId="0" applyNumberFormat="1" applyFont="1" applyFill="1" applyBorder="1" applyAlignment="1" applyProtection="1">
      <alignment vertical="top"/>
    </xf>
    <xf numFmtId="4" fontId="14" fillId="2" borderId="8" xfId="0" applyNumberFormat="1" applyFont="1" applyFill="1" applyBorder="1" applyAlignment="1" applyProtection="1">
      <alignment vertical="top"/>
    </xf>
    <xf numFmtId="0" fontId="13" fillId="2" borderId="6" xfId="0" applyFont="1" applyFill="1" applyBorder="1" applyAlignment="1" applyProtection="1">
      <alignment vertical="top"/>
      <protection locked="0"/>
    </xf>
    <xf numFmtId="0" fontId="13" fillId="2" borderId="7" xfId="0" applyFont="1" applyFill="1" applyBorder="1" applyAlignment="1" applyProtection="1">
      <alignment vertical="top"/>
      <protection locked="0"/>
    </xf>
    <xf numFmtId="0" fontId="13" fillId="2" borderId="8" xfId="0" applyFont="1" applyFill="1" applyBorder="1" applyAlignment="1" applyProtection="1">
      <alignment vertical="top"/>
      <protection locked="0"/>
    </xf>
    <xf numFmtId="4" fontId="14" fillId="2" borderId="7" xfId="0" applyNumberFormat="1" applyFont="1" applyFill="1" applyBorder="1" applyAlignment="1" applyProtection="1">
      <alignment vertical="top"/>
    </xf>
    <xf numFmtId="0" fontId="7" fillId="0" borderId="6" xfId="0" applyFont="1" applyFill="1" applyBorder="1" applyAlignment="1" applyProtection="1"/>
    <xf numFmtId="0" fontId="7" fillId="0" borderId="7" xfId="0" applyFont="1" applyFill="1" applyBorder="1" applyAlignment="1" applyProtection="1"/>
    <xf numFmtId="0" fontId="7" fillId="0" borderId="8" xfId="0" applyFont="1" applyFill="1" applyBorder="1" applyAlignment="1" applyProtection="1"/>
    <xf numFmtId="2" fontId="9" fillId="0" borderId="6" xfId="0" applyNumberFormat="1" applyFont="1" applyFill="1" applyBorder="1" applyAlignment="1" applyProtection="1"/>
    <xf numFmtId="2" fontId="9" fillId="0" borderId="7" xfId="0" applyNumberFormat="1" applyFont="1" applyFill="1" applyBorder="1" applyAlignment="1" applyProtection="1"/>
    <xf numFmtId="2" fontId="9" fillId="0" borderId="8" xfId="0" applyNumberFormat="1" applyFont="1" applyFill="1" applyBorder="1" applyAlignment="1" applyProtection="1"/>
    <xf numFmtId="0" fontId="7" fillId="0" borderId="0" xfId="0" applyFont="1" applyAlignment="1" applyProtection="1"/>
    <xf numFmtId="0" fontId="7" fillId="0" borderId="15" xfId="0" applyFont="1" applyBorder="1" applyAlignment="1" applyProtection="1"/>
    <xf numFmtId="0" fontId="4" fillId="0" borderId="3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14" fillId="6" borderId="6" xfId="0" applyFont="1" applyFill="1" applyBorder="1" applyAlignment="1" applyProtection="1">
      <alignment horizontal="center" vertical="center" wrapText="1"/>
    </xf>
    <xf numFmtId="0" fontId="14" fillId="6" borderId="8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tabSelected="1" zoomScale="145" zoomScaleNormal="145" zoomScaleSheetLayoutView="70" workbookViewId="0">
      <selection sqref="A1:D1"/>
    </sheetView>
  </sheetViews>
  <sheetFormatPr defaultRowHeight="14.5" x14ac:dyDescent="0.35"/>
  <cols>
    <col min="1" max="1" width="4.54296875" customWidth="1"/>
    <col min="2" max="2" width="25.453125" customWidth="1"/>
    <col min="3" max="3" width="35.54296875" customWidth="1"/>
    <col min="4" max="4" width="40.453125" customWidth="1"/>
    <col min="5" max="5" width="3.453125" customWidth="1"/>
  </cols>
  <sheetData>
    <row r="1" spans="1:11" ht="15.5" x14ac:dyDescent="0.35">
      <c r="A1" s="147" t="s">
        <v>37</v>
      </c>
      <c r="B1" s="147"/>
      <c r="C1" s="147"/>
      <c r="D1" s="147"/>
    </row>
    <row r="2" spans="1:11" ht="15.75" customHeight="1" x14ac:dyDescent="0.35">
      <c r="A2" s="147" t="s">
        <v>62</v>
      </c>
      <c r="B2" s="147"/>
      <c r="C2" s="147"/>
      <c r="D2" s="147"/>
      <c r="F2" s="158" t="s">
        <v>36</v>
      </c>
      <c r="G2" s="158"/>
      <c r="H2" s="158"/>
      <c r="I2" s="158"/>
      <c r="J2" s="158"/>
      <c r="K2" s="158"/>
    </row>
    <row r="5" spans="1:11" ht="18.5" x14ac:dyDescent="0.45">
      <c r="A5" s="151" t="s">
        <v>110</v>
      </c>
      <c r="B5" s="151"/>
      <c r="C5" s="151"/>
      <c r="D5" s="151"/>
      <c r="E5" s="1"/>
    </row>
    <row r="7" spans="1:11" ht="15.5" x14ac:dyDescent="0.35">
      <c r="A7" s="149" t="s">
        <v>90</v>
      </c>
      <c r="B7" s="149"/>
      <c r="C7" s="149"/>
      <c r="D7" s="149"/>
    </row>
    <row r="10" spans="1:11" ht="15.5" x14ac:dyDescent="0.35">
      <c r="A10" s="150" t="s">
        <v>0</v>
      </c>
      <c r="B10" s="150"/>
      <c r="C10" s="4"/>
      <c r="D10" s="2"/>
    </row>
    <row r="11" spans="1:11" ht="15.5" x14ac:dyDescent="0.35">
      <c r="A11" s="148" t="s">
        <v>42</v>
      </c>
      <c r="B11" s="148"/>
      <c r="C11" s="148"/>
      <c r="D11" s="120"/>
    </row>
    <row r="12" spans="1:11" ht="15.5" x14ac:dyDescent="0.35">
      <c r="A12" s="148" t="s">
        <v>111</v>
      </c>
      <c r="B12" s="148"/>
      <c r="C12" s="148"/>
      <c r="D12" s="121"/>
    </row>
    <row r="13" spans="1:11" ht="15.5" x14ac:dyDescent="0.35">
      <c r="A13" s="163" t="s">
        <v>38</v>
      </c>
      <c r="B13" s="163"/>
      <c r="C13" s="164"/>
      <c r="D13" s="121"/>
    </row>
    <row r="14" spans="1:11" ht="15.5" x14ac:dyDescent="0.35">
      <c r="A14" s="166" t="s">
        <v>39</v>
      </c>
      <c r="B14" s="166"/>
      <c r="C14" s="166"/>
      <c r="D14" s="121"/>
    </row>
    <row r="15" spans="1:11" ht="15.5" x14ac:dyDescent="0.35">
      <c r="A15" s="146" t="s">
        <v>41</v>
      </c>
      <c r="B15" s="146"/>
      <c r="C15" s="146"/>
      <c r="D15" s="121"/>
    </row>
    <row r="16" spans="1:11" ht="15.5" x14ac:dyDescent="0.35">
      <c r="A16" s="145" t="s">
        <v>40</v>
      </c>
      <c r="B16" s="145"/>
      <c r="C16" s="145"/>
      <c r="D16" s="122"/>
    </row>
    <row r="17" spans="1:4" ht="15.5" x14ac:dyDescent="0.35">
      <c r="A17" s="146" t="s">
        <v>43</v>
      </c>
      <c r="B17" s="146"/>
      <c r="C17" s="146"/>
      <c r="D17" s="121"/>
    </row>
    <row r="18" spans="1:4" ht="15.5" x14ac:dyDescent="0.35">
      <c r="A18" s="146" t="s">
        <v>112</v>
      </c>
      <c r="B18" s="146"/>
      <c r="C18" s="146"/>
      <c r="D18" s="122"/>
    </row>
    <row r="19" spans="1:4" ht="15.5" x14ac:dyDescent="0.35">
      <c r="A19" s="145" t="s">
        <v>44</v>
      </c>
      <c r="B19" s="145"/>
      <c r="C19" s="145"/>
      <c r="D19" s="122"/>
    </row>
    <row r="20" spans="1:4" ht="15.5" x14ac:dyDescent="0.35">
      <c r="A20" s="146" t="s">
        <v>43</v>
      </c>
      <c r="B20" s="146"/>
      <c r="C20" s="146"/>
      <c r="D20" s="122"/>
    </row>
    <row r="21" spans="1:4" ht="15.5" x14ac:dyDescent="0.35">
      <c r="A21" s="146" t="s">
        <v>112</v>
      </c>
      <c r="B21" s="146"/>
      <c r="C21" s="146"/>
      <c r="D21" s="122"/>
    </row>
    <row r="22" spans="1:4" s="9" customFormat="1" ht="15.5" x14ac:dyDescent="0.35">
      <c r="A22" s="65"/>
      <c r="B22" s="65"/>
      <c r="C22" s="65"/>
      <c r="D22" s="69"/>
    </row>
    <row r="23" spans="1:4" ht="15.5" x14ac:dyDescent="0.35">
      <c r="A23" s="145" t="s">
        <v>91</v>
      </c>
      <c r="B23" s="145"/>
      <c r="C23" s="145"/>
    </row>
    <row r="24" spans="1:4" ht="15.5" x14ac:dyDescent="0.35">
      <c r="A24" s="146" t="s">
        <v>58</v>
      </c>
      <c r="B24" s="146"/>
      <c r="C24" s="146"/>
      <c r="D24" s="121"/>
    </row>
    <row r="25" spans="1:4" ht="15.5" x14ac:dyDescent="0.35">
      <c r="A25" s="148" t="s">
        <v>116</v>
      </c>
      <c r="B25" s="148"/>
      <c r="C25" s="148"/>
      <c r="D25" s="121"/>
    </row>
    <row r="26" spans="1:4" ht="15.5" x14ac:dyDescent="0.35">
      <c r="A26" s="148" t="s">
        <v>59</v>
      </c>
      <c r="B26" s="148"/>
      <c r="C26" s="148"/>
      <c r="D26" s="121"/>
    </row>
    <row r="27" spans="1:4" ht="15.5" x14ac:dyDescent="0.35">
      <c r="A27" s="6"/>
      <c r="B27" s="6"/>
      <c r="C27" s="6"/>
    </row>
    <row r="28" spans="1:4" ht="46.5" customHeight="1" x14ac:dyDescent="0.35">
      <c r="A28" s="141" t="s">
        <v>92</v>
      </c>
      <c r="B28" s="141"/>
      <c r="C28" s="141"/>
      <c r="D28" s="123">
        <f>Eelarve!F34</f>
        <v>0</v>
      </c>
    </row>
    <row r="29" spans="1:4" ht="15.5" x14ac:dyDescent="0.35">
      <c r="A29" s="5"/>
      <c r="B29" s="5"/>
      <c r="C29" s="5"/>
    </row>
    <row r="30" spans="1:4" s="9" customFormat="1" ht="15.5" x14ac:dyDescent="0.35">
      <c r="A30" s="66"/>
      <c r="B30" s="66"/>
      <c r="C30" s="53"/>
      <c r="D30" s="70"/>
    </row>
    <row r="31" spans="1:4" s="9" customFormat="1" ht="15" customHeight="1" x14ac:dyDescent="0.35">
      <c r="A31" s="143" t="s">
        <v>93</v>
      </c>
      <c r="B31" s="143"/>
      <c r="C31" s="144"/>
      <c r="D31" s="144"/>
    </row>
    <row r="32" spans="1:4" s="9" customFormat="1" ht="15.5" x14ac:dyDescent="0.35">
      <c r="A32" s="5"/>
      <c r="B32" s="5"/>
      <c r="C32" s="52"/>
      <c r="D32" s="54"/>
    </row>
    <row r="33" spans="1:9" ht="15.75" customHeight="1" x14ac:dyDescent="0.35">
      <c r="A33" s="159" t="s">
        <v>94</v>
      </c>
      <c r="B33" s="160"/>
      <c r="C33" s="160"/>
      <c r="D33" s="160"/>
    </row>
    <row r="34" spans="1:9" ht="36.75" customHeight="1" x14ac:dyDescent="0.35">
      <c r="A34" s="165" t="s">
        <v>113</v>
      </c>
      <c r="B34" s="165"/>
      <c r="C34" s="165"/>
      <c r="D34" s="165"/>
    </row>
    <row r="35" spans="1:9" ht="277.5" customHeight="1" x14ac:dyDescent="0.35">
      <c r="A35" s="138"/>
      <c r="B35" s="139"/>
      <c r="C35" s="139"/>
      <c r="D35" s="140"/>
      <c r="G35" s="8"/>
      <c r="H35" s="8"/>
      <c r="I35" s="8"/>
    </row>
    <row r="36" spans="1:9" s="9" customFormat="1" ht="15" customHeight="1" x14ac:dyDescent="0.35">
      <c r="A36" s="142"/>
      <c r="B36" s="142"/>
      <c r="C36" s="142"/>
      <c r="D36" s="142"/>
      <c r="G36" s="8"/>
      <c r="H36" s="8"/>
      <c r="I36" s="8"/>
    </row>
    <row r="37" spans="1:9" ht="15" customHeight="1" x14ac:dyDescent="0.35">
      <c r="A37" s="159" t="s">
        <v>96</v>
      </c>
      <c r="B37" s="160"/>
      <c r="C37" s="160"/>
      <c r="D37" s="161"/>
      <c r="G37" s="8"/>
      <c r="H37" s="8"/>
      <c r="I37" s="8"/>
    </row>
    <row r="38" spans="1:9" ht="36.75" customHeight="1" x14ac:dyDescent="0.35">
      <c r="A38" s="162" t="s">
        <v>97</v>
      </c>
      <c r="B38" s="162"/>
      <c r="C38" s="162"/>
      <c r="D38" s="162"/>
    </row>
    <row r="39" spans="1:9" ht="31.5" customHeight="1" x14ac:dyDescent="0.35">
      <c r="A39" s="40" t="s">
        <v>47</v>
      </c>
      <c r="B39" s="72" t="s">
        <v>48</v>
      </c>
      <c r="C39" s="40" t="s">
        <v>49</v>
      </c>
      <c r="D39" s="40" t="s">
        <v>95</v>
      </c>
    </row>
    <row r="40" spans="1:9" ht="15.5" x14ac:dyDescent="0.35">
      <c r="A40" s="71" t="s">
        <v>5</v>
      </c>
      <c r="B40" s="124"/>
      <c r="C40" s="124"/>
      <c r="D40" s="124"/>
    </row>
    <row r="41" spans="1:9" ht="15.5" x14ac:dyDescent="0.35">
      <c r="A41" s="71" t="s">
        <v>6</v>
      </c>
      <c r="B41" s="124"/>
      <c r="C41" s="124"/>
      <c r="D41" s="124"/>
    </row>
    <row r="42" spans="1:9" ht="15.5" x14ac:dyDescent="0.35">
      <c r="A42" s="71" t="s">
        <v>7</v>
      </c>
      <c r="B42" s="124"/>
      <c r="C42" s="124"/>
      <c r="D42" s="124"/>
    </row>
    <row r="43" spans="1:9" ht="15.5" x14ac:dyDescent="0.35">
      <c r="A43" s="71" t="s">
        <v>72</v>
      </c>
      <c r="B43" s="124"/>
      <c r="C43" s="124"/>
      <c r="D43" s="124"/>
    </row>
    <row r="44" spans="1:9" ht="15.5" x14ac:dyDescent="0.35">
      <c r="A44" s="71" t="s">
        <v>73</v>
      </c>
      <c r="B44" s="124"/>
      <c r="C44" s="124"/>
      <c r="D44" s="124"/>
    </row>
    <row r="45" spans="1:9" ht="15.5" x14ac:dyDescent="0.35">
      <c r="A45" s="71" t="s">
        <v>8</v>
      </c>
      <c r="B45" s="124"/>
      <c r="C45" s="124"/>
      <c r="D45" s="124"/>
    </row>
    <row r="46" spans="1:9" ht="15.5" x14ac:dyDescent="0.35">
      <c r="A46" s="71" t="s">
        <v>74</v>
      </c>
      <c r="B46" s="124"/>
      <c r="C46" s="124"/>
      <c r="D46" s="124"/>
    </row>
    <row r="47" spans="1:9" ht="15.5" x14ac:dyDescent="0.35">
      <c r="A47" s="71" t="s">
        <v>75</v>
      </c>
      <c r="B47" s="124"/>
      <c r="C47" s="124"/>
      <c r="D47" s="124"/>
    </row>
    <row r="48" spans="1:9" ht="15.5" x14ac:dyDescent="0.35">
      <c r="A48" s="71" t="s">
        <v>76</v>
      </c>
      <c r="B48" s="124"/>
      <c r="C48" s="124"/>
      <c r="D48" s="124"/>
    </row>
    <row r="49" spans="1:4" ht="15.5" x14ac:dyDescent="0.35">
      <c r="A49" s="71" t="s">
        <v>77</v>
      </c>
      <c r="B49" s="124"/>
      <c r="C49" s="124"/>
      <c r="D49" s="124"/>
    </row>
    <row r="50" spans="1:4" ht="15.5" x14ac:dyDescent="0.35">
      <c r="A50" s="71" t="s">
        <v>78</v>
      </c>
      <c r="B50" s="124"/>
      <c r="C50" s="124"/>
      <c r="D50" s="124"/>
    </row>
    <row r="51" spans="1:4" ht="15.5" x14ac:dyDescent="0.35">
      <c r="A51" s="71" t="s">
        <v>79</v>
      </c>
      <c r="B51" s="124"/>
      <c r="C51" s="124"/>
      <c r="D51" s="124"/>
    </row>
    <row r="52" spans="1:4" ht="15.5" x14ac:dyDescent="0.35">
      <c r="A52" s="71" t="s">
        <v>80</v>
      </c>
      <c r="B52" s="124"/>
      <c r="C52" s="124"/>
      <c r="D52" s="124"/>
    </row>
    <row r="53" spans="1:4" ht="15.5" x14ac:dyDescent="0.35">
      <c r="A53" s="71" t="s">
        <v>81</v>
      </c>
      <c r="B53" s="124"/>
      <c r="C53" s="124"/>
      <c r="D53" s="124"/>
    </row>
    <row r="54" spans="1:4" ht="15.5" x14ac:dyDescent="0.35">
      <c r="A54" s="71" t="s">
        <v>82</v>
      </c>
      <c r="B54" s="124"/>
      <c r="C54" s="124"/>
      <c r="D54" s="124"/>
    </row>
    <row r="55" spans="1:4" ht="15.5" x14ac:dyDescent="0.35">
      <c r="A55" s="71" t="s">
        <v>83</v>
      </c>
      <c r="B55" s="124"/>
      <c r="C55" s="124"/>
      <c r="D55" s="124"/>
    </row>
    <row r="56" spans="1:4" ht="15.5" x14ac:dyDescent="0.35">
      <c r="A56" s="71" t="s">
        <v>84</v>
      </c>
      <c r="B56" s="124"/>
      <c r="C56" s="124"/>
      <c r="D56" s="124"/>
    </row>
    <row r="57" spans="1:4" ht="15.5" x14ac:dyDescent="0.35">
      <c r="A57" s="71" t="s">
        <v>85</v>
      </c>
      <c r="B57" s="124"/>
      <c r="C57" s="124"/>
      <c r="D57" s="124"/>
    </row>
    <row r="58" spans="1:4" ht="15.5" x14ac:dyDescent="0.35">
      <c r="A58" s="71" t="s">
        <v>86</v>
      </c>
      <c r="B58" s="124"/>
      <c r="C58" s="124"/>
      <c r="D58" s="124"/>
    </row>
    <row r="59" spans="1:4" ht="15.5" x14ac:dyDescent="0.35">
      <c r="A59" s="71" t="s">
        <v>87</v>
      </c>
      <c r="B59" s="124"/>
      <c r="C59" s="124"/>
      <c r="D59" s="124"/>
    </row>
    <row r="60" spans="1:4" ht="14.25" customHeight="1" x14ac:dyDescent="0.35">
      <c r="A60" s="7"/>
    </row>
    <row r="61" spans="1:4" s="9" customFormat="1" ht="15" x14ac:dyDescent="0.35">
      <c r="A61" s="131" t="s">
        <v>98</v>
      </c>
      <c r="B61" s="131"/>
      <c r="C61" s="131"/>
      <c r="D61" s="131"/>
    </row>
    <row r="62" spans="1:4" s="9" customFormat="1" ht="36" customHeight="1" x14ac:dyDescent="0.35">
      <c r="A62" s="132" t="s">
        <v>114</v>
      </c>
      <c r="B62" s="133"/>
      <c r="C62" s="133"/>
      <c r="D62" s="134"/>
    </row>
    <row r="63" spans="1:4" s="9" customFormat="1" ht="213.75" customHeight="1" x14ac:dyDescent="0.35">
      <c r="A63" s="135"/>
      <c r="B63" s="136"/>
      <c r="C63" s="136"/>
      <c r="D63" s="137"/>
    </row>
    <row r="64" spans="1:4" s="9" customFormat="1" ht="15.5" x14ac:dyDescent="0.35">
      <c r="A64" s="76"/>
      <c r="B64" s="77"/>
      <c r="C64" s="78"/>
      <c r="D64" s="78"/>
    </row>
    <row r="65" spans="1:4" x14ac:dyDescent="0.35">
      <c r="A65" s="64"/>
    </row>
    <row r="66" spans="1:4" s="9" customFormat="1" ht="15" x14ac:dyDescent="0.35">
      <c r="A66" s="157" t="s">
        <v>99</v>
      </c>
      <c r="B66" s="157"/>
      <c r="C66" s="157"/>
      <c r="D66" s="157"/>
    </row>
    <row r="67" spans="1:4" ht="15.5" x14ac:dyDescent="0.35">
      <c r="A67" s="153" t="s">
        <v>2</v>
      </c>
      <c r="B67" s="153"/>
      <c r="C67" s="153"/>
      <c r="D67" s="153"/>
    </row>
    <row r="68" spans="1:4" s="9" customFormat="1" ht="15.5" x14ac:dyDescent="0.35">
      <c r="A68" s="154" t="s">
        <v>3</v>
      </c>
      <c r="B68" s="154"/>
      <c r="C68" s="154"/>
      <c r="D68" s="154"/>
    </row>
    <row r="69" spans="1:4" ht="15.5" x14ac:dyDescent="0.35">
      <c r="A69" s="155" t="s">
        <v>115</v>
      </c>
      <c r="B69" s="155"/>
      <c r="C69" s="155"/>
      <c r="D69" s="155"/>
    </row>
    <row r="70" spans="1:4" ht="15.5" x14ac:dyDescent="0.35">
      <c r="A70" s="5"/>
      <c r="B70" s="3"/>
      <c r="C70" s="3"/>
      <c r="D70" s="3"/>
    </row>
    <row r="71" spans="1:4" ht="15.5" x14ac:dyDescent="0.35">
      <c r="A71" s="156" t="s">
        <v>1</v>
      </c>
      <c r="B71" s="156"/>
      <c r="C71" s="156"/>
      <c r="D71" s="50">
        <f>D16</f>
        <v>0</v>
      </c>
    </row>
    <row r="72" spans="1:4" ht="15.5" x14ac:dyDescent="0.35">
      <c r="A72" s="152" t="s">
        <v>89</v>
      </c>
      <c r="B72" s="152"/>
      <c r="C72" s="152"/>
      <c r="D72" s="152"/>
    </row>
    <row r="73" spans="1:4" ht="16.5" customHeight="1" x14ac:dyDescent="0.35">
      <c r="A73" s="152" t="s">
        <v>88</v>
      </c>
      <c r="B73" s="152"/>
      <c r="C73" s="152"/>
      <c r="D73" s="152"/>
    </row>
    <row r="74" spans="1:4" ht="17.25" customHeight="1" x14ac:dyDescent="0.35"/>
  </sheetData>
  <sheetProtection selectLockedCells="1"/>
  <customSheetViews>
    <customSheetView guid="{BAFCC339-08B3-4D9B-BA52-A1577F3E85F1}" showGridLines="0" topLeftCell="A4">
      <selection activeCell="F36" sqref="F36:H36"/>
      <rowBreaks count="2" manualBreakCount="2">
        <brk id="41" max="16383" man="1"/>
        <brk id="97" max="16383" man="1"/>
      </rowBreaks>
      <pageMargins left="0.7" right="0.7" top="0.75" bottom="0.75" header="0.3" footer="0.3"/>
      <pageSetup paperSize="9" scale="83" orientation="portrait" r:id="rId1"/>
    </customSheetView>
  </customSheetViews>
  <mergeCells count="40">
    <mergeCell ref="A66:D66"/>
    <mergeCell ref="F2:K2"/>
    <mergeCell ref="A37:D37"/>
    <mergeCell ref="A38:D38"/>
    <mergeCell ref="A23:C23"/>
    <mergeCell ref="A12:C12"/>
    <mergeCell ref="A13:C13"/>
    <mergeCell ref="A34:D34"/>
    <mergeCell ref="A33:D33"/>
    <mergeCell ref="A14:C14"/>
    <mergeCell ref="A16:C16"/>
    <mergeCell ref="A17:C17"/>
    <mergeCell ref="A15:C15"/>
    <mergeCell ref="A25:C25"/>
    <mergeCell ref="A26:C26"/>
    <mergeCell ref="A18:C18"/>
    <mergeCell ref="A72:D72"/>
    <mergeCell ref="A73:D73"/>
    <mergeCell ref="A67:D67"/>
    <mergeCell ref="A68:D68"/>
    <mergeCell ref="A69:D69"/>
    <mergeCell ref="A71:C71"/>
    <mergeCell ref="A19:C19"/>
    <mergeCell ref="A20:C20"/>
    <mergeCell ref="A21:C21"/>
    <mergeCell ref="A24:C24"/>
    <mergeCell ref="A1:D1"/>
    <mergeCell ref="A11:C11"/>
    <mergeCell ref="A2:D2"/>
    <mergeCell ref="A7:D7"/>
    <mergeCell ref="A10:B10"/>
    <mergeCell ref="A5:D5"/>
    <mergeCell ref="A61:D61"/>
    <mergeCell ref="A62:D62"/>
    <mergeCell ref="A63:D63"/>
    <mergeCell ref="A35:D35"/>
    <mergeCell ref="A28:C28"/>
    <mergeCell ref="A36:D36"/>
    <mergeCell ref="A31:B31"/>
    <mergeCell ref="C31:D31"/>
  </mergeCells>
  <dataValidations xWindow="400" yWindow="761" count="2">
    <dataValidation type="textLength" operator="lessThanOrEqual" allowBlank="1" showInputMessage="1" showErrorMessage="1" promptTitle="Maksimum tähemärkide arv" prompt="Tabel ei luba kirjutada rohkem kui 1800 tähemärki." sqref="A35:D35">
      <formula1>1800</formula1>
    </dataValidation>
    <dataValidation type="textLength" operator="lessThan" showInputMessage="1" showErrorMessage="1" promptTitle="Maksimum tähemärkide arv" prompt="Tabel ei luba kirjutada rohkem kui 1600 tähemärki." sqref="A63:D63">
      <formula1>1600</formula1>
    </dataValidation>
  </dataValidations>
  <pageMargins left="0.63" right="0.44" top="0.92" bottom="0.84" header="0.3" footer="0.23"/>
  <pageSetup paperSize="9" scale="75" orientation="portrait" r:id="rId2"/>
  <rowBreaks count="1" manualBreakCount="1">
    <brk id="3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zoomScale="130" zoomScaleNormal="130" workbookViewId="0">
      <selection activeCell="B15" sqref="B15:E15"/>
    </sheetView>
  </sheetViews>
  <sheetFormatPr defaultRowHeight="14.5" x14ac:dyDescent="0.35"/>
  <cols>
    <col min="2" max="2" width="25.7265625" customWidth="1"/>
    <col min="3" max="3" width="12.81640625" customWidth="1"/>
    <col min="4" max="4" width="12.453125" customWidth="1"/>
    <col min="5" max="5" width="11.453125" customWidth="1"/>
    <col min="6" max="6" width="12.26953125" customWidth="1"/>
    <col min="7" max="7" width="46.453125" customWidth="1"/>
  </cols>
  <sheetData>
    <row r="1" spans="1:9" s="9" customFormat="1" ht="15.5" x14ac:dyDescent="0.35">
      <c r="C1" s="147" t="s">
        <v>37</v>
      </c>
      <c r="D1" s="147"/>
      <c r="E1" s="147"/>
      <c r="F1" s="147"/>
    </row>
    <row r="2" spans="1:9" s="9" customFormat="1" ht="15.5" x14ac:dyDescent="0.35">
      <c r="C2" s="147" t="s">
        <v>62</v>
      </c>
      <c r="D2" s="147"/>
      <c r="E2" s="147"/>
      <c r="F2" s="147"/>
    </row>
    <row r="3" spans="1:9" s="9" customFormat="1" x14ac:dyDescent="0.35"/>
    <row r="4" spans="1:9" s="9" customFormat="1" x14ac:dyDescent="0.35"/>
    <row r="5" spans="1:9" s="9" customFormat="1" ht="17.5" x14ac:dyDescent="0.35">
      <c r="A5" s="151" t="s">
        <v>110</v>
      </c>
      <c r="B5" s="151"/>
      <c r="C5" s="151"/>
      <c r="D5" s="151"/>
      <c r="E5" s="151"/>
      <c r="F5" s="151"/>
      <c r="G5" s="151"/>
    </row>
    <row r="6" spans="1:9" s="9" customFormat="1" ht="15.5" x14ac:dyDescent="0.35">
      <c r="A6" s="47"/>
      <c r="B6" s="47"/>
      <c r="C6" s="47"/>
      <c r="D6" s="47"/>
      <c r="E6" s="47"/>
      <c r="F6" s="47"/>
      <c r="G6" s="47"/>
    </row>
    <row r="7" spans="1:9" s="9" customFormat="1" ht="15.5" x14ac:dyDescent="0.35">
      <c r="A7" s="47"/>
      <c r="B7" s="47"/>
      <c r="C7" s="47"/>
      <c r="D7" s="47"/>
      <c r="E7" s="47"/>
      <c r="F7" s="47"/>
      <c r="G7" s="47"/>
    </row>
    <row r="8" spans="1:9" s="9" customFormat="1" ht="15.5" x14ac:dyDescent="0.35">
      <c r="A8" s="148" t="s">
        <v>42</v>
      </c>
      <c r="B8" s="148"/>
      <c r="C8" s="170">
        <f>Taotlus!D11</f>
        <v>0</v>
      </c>
      <c r="D8" s="170"/>
      <c r="E8" s="170"/>
      <c r="F8" s="170"/>
      <c r="G8" s="21"/>
    </row>
    <row r="9" spans="1:9" s="9" customFormat="1" ht="15.5" x14ac:dyDescent="0.35">
      <c r="A9" s="148" t="s">
        <v>45</v>
      </c>
      <c r="B9" s="148"/>
      <c r="C9" s="170">
        <f>Taotlus!D12</f>
        <v>0</v>
      </c>
      <c r="D9" s="170"/>
      <c r="E9" s="170"/>
      <c r="F9" s="170"/>
      <c r="G9" s="47"/>
    </row>
    <row r="10" spans="1:9" s="9" customFormat="1" ht="15.5" x14ac:dyDescent="0.35">
      <c r="A10" s="148" t="s">
        <v>46</v>
      </c>
      <c r="B10" s="148"/>
      <c r="C10" s="171">
        <f>Taotlus!C31</f>
        <v>0</v>
      </c>
      <c r="D10" s="171"/>
      <c r="E10" s="171"/>
      <c r="F10" s="171"/>
      <c r="G10" s="67"/>
    </row>
    <row r="11" spans="1:9" s="9" customFormat="1" ht="15.5" x14ac:dyDescent="0.35">
      <c r="A11" s="46"/>
      <c r="B11" s="46"/>
      <c r="C11" s="47"/>
      <c r="D11" s="47"/>
      <c r="E11" s="47"/>
      <c r="F11" s="47"/>
      <c r="G11" s="47"/>
    </row>
    <row r="12" spans="1:9" s="9" customFormat="1" ht="15.5" x14ac:dyDescent="0.35">
      <c r="A12" s="21"/>
      <c r="B12" s="21"/>
      <c r="C12" s="149" t="s">
        <v>28</v>
      </c>
      <c r="D12" s="149"/>
      <c r="E12" s="149"/>
      <c r="F12" s="149"/>
      <c r="G12" s="21"/>
    </row>
    <row r="13" spans="1:9" ht="15" thickBot="1" x14ac:dyDescent="0.4"/>
    <row r="14" spans="1:9" ht="70.5" thickBot="1" x14ac:dyDescent="0.4">
      <c r="A14" s="168" t="s">
        <v>4</v>
      </c>
      <c r="B14" s="169"/>
      <c r="C14" s="34" t="s">
        <v>30</v>
      </c>
      <c r="D14" s="35" t="s">
        <v>29</v>
      </c>
      <c r="E14" s="35" t="s">
        <v>11</v>
      </c>
      <c r="F14" s="35" t="s">
        <v>10</v>
      </c>
      <c r="G14" s="51" t="s">
        <v>100</v>
      </c>
    </row>
    <row r="15" spans="1:9" ht="15" x14ac:dyDescent="0.35">
      <c r="A15" s="63" t="s">
        <v>5</v>
      </c>
      <c r="B15" s="175" t="s">
        <v>64</v>
      </c>
      <c r="C15" s="176"/>
      <c r="D15" s="176"/>
      <c r="E15" s="177"/>
      <c r="F15" s="18">
        <f>SUM(F16:F22)</f>
        <v>0</v>
      </c>
      <c r="G15" s="55"/>
      <c r="I15" s="43"/>
    </row>
    <row r="16" spans="1:9" x14ac:dyDescent="0.35">
      <c r="A16" s="88" t="s">
        <v>65</v>
      </c>
      <c r="B16" s="112"/>
      <c r="C16" s="113"/>
      <c r="D16" s="114"/>
      <c r="E16" s="115"/>
      <c r="F16" s="17">
        <f>D16*E16</f>
        <v>0</v>
      </c>
      <c r="G16" s="117"/>
    </row>
    <row r="17" spans="1:7" x14ac:dyDescent="0.35">
      <c r="A17" s="88" t="s">
        <v>66</v>
      </c>
      <c r="B17" s="112"/>
      <c r="C17" s="113"/>
      <c r="D17" s="114"/>
      <c r="E17" s="115"/>
      <c r="F17" s="17">
        <f>D17*E17</f>
        <v>0</v>
      </c>
      <c r="G17" s="117"/>
    </row>
    <row r="18" spans="1:7" x14ac:dyDescent="0.35">
      <c r="A18" s="88" t="s">
        <v>67</v>
      </c>
      <c r="B18" s="112"/>
      <c r="C18" s="113"/>
      <c r="D18" s="114"/>
      <c r="E18" s="115"/>
      <c r="F18" s="17">
        <f t="shared" ref="F18:F20" si="0">D18*E18</f>
        <v>0</v>
      </c>
      <c r="G18" s="117"/>
    </row>
    <row r="19" spans="1:7" x14ac:dyDescent="0.35">
      <c r="A19" s="88" t="s">
        <v>68</v>
      </c>
      <c r="B19" s="112"/>
      <c r="C19" s="113"/>
      <c r="D19" s="114"/>
      <c r="E19" s="115"/>
      <c r="F19" s="17">
        <f t="shared" si="0"/>
        <v>0</v>
      </c>
      <c r="G19" s="117"/>
    </row>
    <row r="20" spans="1:7" x14ac:dyDescent="0.35">
      <c r="A20" s="88" t="s">
        <v>69</v>
      </c>
      <c r="B20" s="116"/>
      <c r="C20" s="113"/>
      <c r="D20" s="114"/>
      <c r="E20" s="115"/>
      <c r="F20" s="17">
        <f t="shared" si="0"/>
        <v>0</v>
      </c>
      <c r="G20" s="117"/>
    </row>
    <row r="21" spans="1:7" s="9" customFormat="1" x14ac:dyDescent="0.35">
      <c r="A21" s="88" t="s">
        <v>70</v>
      </c>
      <c r="B21" s="116"/>
      <c r="C21" s="113"/>
      <c r="D21" s="114"/>
      <c r="E21" s="115"/>
      <c r="F21" s="17">
        <f>D21*E21</f>
        <v>0</v>
      </c>
      <c r="G21" s="117"/>
    </row>
    <row r="22" spans="1:7" s="9" customFormat="1" x14ac:dyDescent="0.35">
      <c r="A22" s="88" t="s">
        <v>71</v>
      </c>
      <c r="B22" s="116"/>
      <c r="C22" s="113"/>
      <c r="D22" s="114"/>
      <c r="E22" s="115"/>
      <c r="F22" s="17">
        <f>D22*E22</f>
        <v>0</v>
      </c>
      <c r="G22" s="117"/>
    </row>
    <row r="23" spans="1:7" s="9" customFormat="1" x14ac:dyDescent="0.35">
      <c r="A23" s="86" t="s">
        <v>51</v>
      </c>
      <c r="B23" s="172" t="s">
        <v>101</v>
      </c>
      <c r="C23" s="173"/>
      <c r="D23" s="173"/>
      <c r="E23" s="174"/>
      <c r="F23" s="19">
        <f>SUM(F24:F33)</f>
        <v>0</v>
      </c>
      <c r="G23" s="118"/>
    </row>
    <row r="24" spans="1:7" s="9" customFormat="1" x14ac:dyDescent="0.35">
      <c r="A24" s="88" t="s">
        <v>52</v>
      </c>
      <c r="B24" s="116" t="s">
        <v>105</v>
      </c>
      <c r="C24" s="113"/>
      <c r="D24" s="114"/>
      <c r="E24" s="115"/>
      <c r="F24" s="17">
        <f>D24*E24</f>
        <v>0</v>
      </c>
      <c r="G24" s="117"/>
    </row>
    <row r="25" spans="1:7" s="9" customFormat="1" x14ac:dyDescent="0.35">
      <c r="A25" s="88" t="s">
        <v>53</v>
      </c>
      <c r="B25" s="116" t="s">
        <v>104</v>
      </c>
      <c r="C25" s="113"/>
      <c r="D25" s="114"/>
      <c r="E25" s="115"/>
      <c r="F25" s="17">
        <f t="shared" ref="F25:F33" si="1">D25*E25</f>
        <v>0</v>
      </c>
      <c r="G25" s="117"/>
    </row>
    <row r="26" spans="1:7" s="9" customFormat="1" ht="28" x14ac:dyDescent="0.35">
      <c r="A26" s="88" t="s">
        <v>12</v>
      </c>
      <c r="B26" s="116" t="s">
        <v>102</v>
      </c>
      <c r="C26" s="113"/>
      <c r="D26" s="114"/>
      <c r="E26" s="115"/>
      <c r="F26" s="17">
        <f t="shared" si="1"/>
        <v>0</v>
      </c>
      <c r="G26" s="117"/>
    </row>
    <row r="27" spans="1:7" s="9" customFormat="1" x14ac:dyDescent="0.35">
      <c r="A27" s="88" t="s">
        <v>13</v>
      </c>
      <c r="B27" s="116" t="s">
        <v>103</v>
      </c>
      <c r="C27" s="113"/>
      <c r="D27" s="114"/>
      <c r="E27" s="115"/>
      <c r="F27" s="17">
        <f t="shared" si="1"/>
        <v>0</v>
      </c>
      <c r="G27" s="119"/>
    </row>
    <row r="28" spans="1:7" s="9" customFormat="1" x14ac:dyDescent="0.35">
      <c r="A28" s="88" t="s">
        <v>14</v>
      </c>
      <c r="B28" s="116"/>
      <c r="C28" s="113"/>
      <c r="D28" s="114"/>
      <c r="E28" s="115"/>
      <c r="F28" s="17">
        <f t="shared" si="1"/>
        <v>0</v>
      </c>
      <c r="G28" s="119"/>
    </row>
    <row r="29" spans="1:7" s="9" customFormat="1" x14ac:dyDescent="0.35">
      <c r="A29" s="88" t="s">
        <v>15</v>
      </c>
      <c r="B29" s="116"/>
      <c r="C29" s="113"/>
      <c r="D29" s="114"/>
      <c r="E29" s="115"/>
      <c r="F29" s="17">
        <f t="shared" si="1"/>
        <v>0</v>
      </c>
      <c r="G29" s="119"/>
    </row>
    <row r="30" spans="1:7" s="9" customFormat="1" x14ac:dyDescent="0.35">
      <c r="A30" s="88" t="s">
        <v>54</v>
      </c>
      <c r="B30" s="116"/>
      <c r="C30" s="113"/>
      <c r="D30" s="114"/>
      <c r="E30" s="115"/>
      <c r="F30" s="17">
        <f t="shared" si="1"/>
        <v>0</v>
      </c>
      <c r="G30" s="119"/>
    </row>
    <row r="31" spans="1:7" s="9" customFormat="1" x14ac:dyDescent="0.35">
      <c r="A31" s="88" t="s">
        <v>55</v>
      </c>
      <c r="B31" s="116"/>
      <c r="C31" s="113"/>
      <c r="D31" s="114"/>
      <c r="E31" s="115"/>
      <c r="F31" s="17">
        <f t="shared" si="1"/>
        <v>0</v>
      </c>
      <c r="G31" s="119"/>
    </row>
    <row r="32" spans="1:7" s="9" customFormat="1" x14ac:dyDescent="0.35">
      <c r="A32" s="88" t="s">
        <v>56</v>
      </c>
      <c r="B32" s="116"/>
      <c r="C32" s="113"/>
      <c r="D32" s="114"/>
      <c r="E32" s="115"/>
      <c r="F32" s="17">
        <f t="shared" si="1"/>
        <v>0</v>
      </c>
      <c r="G32" s="119"/>
    </row>
    <row r="33" spans="1:7" s="9" customFormat="1" x14ac:dyDescent="0.35">
      <c r="A33" s="88" t="s">
        <v>57</v>
      </c>
      <c r="B33" s="116"/>
      <c r="C33" s="113"/>
      <c r="D33" s="114"/>
      <c r="E33" s="115"/>
      <c r="F33" s="17">
        <f t="shared" si="1"/>
        <v>0</v>
      </c>
      <c r="G33" s="119"/>
    </row>
    <row r="34" spans="1:7" x14ac:dyDescent="0.35">
      <c r="A34" s="96"/>
      <c r="B34" s="167" t="s">
        <v>16</v>
      </c>
      <c r="C34" s="167"/>
      <c r="D34" s="167"/>
      <c r="E34" s="167"/>
      <c r="F34" s="19">
        <f>(F15+F23)</f>
        <v>0</v>
      </c>
      <c r="G34" s="111"/>
    </row>
    <row r="35" spans="1:7" x14ac:dyDescent="0.35">
      <c r="A35" s="3"/>
      <c r="B35" s="3"/>
      <c r="C35" s="3"/>
      <c r="D35" s="3"/>
      <c r="E35" s="3"/>
      <c r="F35" s="3"/>
      <c r="G35" s="3"/>
    </row>
    <row r="36" spans="1:7" s="9" customFormat="1" x14ac:dyDescent="0.35">
      <c r="A36" s="3"/>
      <c r="B36" s="3"/>
      <c r="C36" s="3"/>
      <c r="D36" s="3"/>
      <c r="E36" s="3"/>
      <c r="F36" s="3"/>
      <c r="G36" s="3"/>
    </row>
    <row r="37" spans="1:7" x14ac:dyDescent="0.35">
      <c r="A37" s="58" t="s">
        <v>9</v>
      </c>
      <c r="D37" s="3"/>
      <c r="E37" s="3"/>
      <c r="F37" s="3"/>
      <c r="G37" s="3"/>
    </row>
    <row r="38" spans="1:7" x14ac:dyDescent="0.35">
      <c r="A38" s="13"/>
      <c r="B38" s="56" t="s">
        <v>27</v>
      </c>
      <c r="D38" s="11"/>
      <c r="E38" s="11"/>
      <c r="F38" s="12"/>
      <c r="G38" s="12"/>
    </row>
    <row r="39" spans="1:7" ht="15.5" x14ac:dyDescent="0.35">
      <c r="A39" s="57" t="s">
        <v>63</v>
      </c>
      <c r="B39" s="16"/>
      <c r="C39" s="10"/>
      <c r="D39" s="11"/>
      <c r="E39" s="11"/>
      <c r="F39" s="12"/>
      <c r="G39" s="12"/>
    </row>
    <row r="40" spans="1:7" x14ac:dyDescent="0.35">
      <c r="A40" s="3" t="s">
        <v>31</v>
      </c>
      <c r="C40" s="11"/>
      <c r="D40" s="14"/>
      <c r="E40" s="14"/>
      <c r="F40" s="15"/>
      <c r="G40" s="15"/>
    </row>
    <row r="41" spans="1:7" x14ac:dyDescent="0.35">
      <c r="C41" s="14"/>
      <c r="D41" s="14"/>
      <c r="E41" s="14"/>
      <c r="F41" s="15"/>
      <c r="G41" s="15"/>
    </row>
    <row r="45" spans="1:7" ht="15" customHeight="1" x14ac:dyDescent="0.35"/>
  </sheetData>
  <sheetProtection formatCells="0" insertRows="0"/>
  <customSheetViews>
    <customSheetView guid="{BAFCC339-08B3-4D9B-BA52-A1577F3E85F1}">
      <selection activeCell="G3" sqref="G3"/>
      <pageMargins left="0.7" right="0.7" top="0.75" bottom="0.75" header="0.3" footer="0.3"/>
      <pageSetup paperSize="9" orientation="landscape" r:id="rId1"/>
    </customSheetView>
  </customSheetViews>
  <mergeCells count="14">
    <mergeCell ref="B34:E34"/>
    <mergeCell ref="C1:F1"/>
    <mergeCell ref="C2:F2"/>
    <mergeCell ref="A14:B14"/>
    <mergeCell ref="A5:G5"/>
    <mergeCell ref="C12:F12"/>
    <mergeCell ref="A8:B8"/>
    <mergeCell ref="A9:B9"/>
    <mergeCell ref="C8:F8"/>
    <mergeCell ref="C9:F9"/>
    <mergeCell ref="A10:B10"/>
    <mergeCell ref="C10:F10"/>
    <mergeCell ref="B23:E23"/>
    <mergeCell ref="B15:E15"/>
  </mergeCells>
  <pageMargins left="0.7" right="0.7" top="0.75" bottom="0.75" header="0.3" footer="0.3"/>
  <pageSetup paperSize="9" scale="93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zoomScale="130" zoomScaleNormal="130" zoomScaleSheetLayoutView="55" workbookViewId="0">
      <selection activeCell="C34" sqref="C34"/>
    </sheetView>
  </sheetViews>
  <sheetFormatPr defaultRowHeight="14.5" x14ac:dyDescent="0.35"/>
  <cols>
    <col min="1" max="1" width="23.54296875" customWidth="1"/>
    <col min="2" max="2" width="20.81640625" customWidth="1"/>
    <col min="3" max="3" width="25.26953125" style="9" customWidth="1"/>
    <col min="4" max="4" width="22.453125" style="9" customWidth="1"/>
    <col min="5" max="5" width="25.1796875" customWidth="1"/>
  </cols>
  <sheetData>
    <row r="1" spans="1:10" ht="15.75" customHeight="1" x14ac:dyDescent="0.35">
      <c r="A1" s="188" t="s">
        <v>37</v>
      </c>
      <c r="B1" s="188"/>
      <c r="C1" s="188"/>
      <c r="D1" s="188"/>
      <c r="E1" s="188"/>
      <c r="F1" s="178" t="s">
        <v>32</v>
      </c>
      <c r="G1" s="178"/>
      <c r="H1" s="178"/>
      <c r="I1" s="178"/>
      <c r="J1" s="178"/>
    </row>
    <row r="2" spans="1:10" ht="15.5" x14ac:dyDescent="0.35">
      <c r="A2" s="188" t="s">
        <v>62</v>
      </c>
      <c r="B2" s="188"/>
      <c r="C2" s="188"/>
      <c r="D2" s="188"/>
      <c r="E2" s="188"/>
      <c r="F2" s="178"/>
      <c r="G2" s="178"/>
      <c r="H2" s="178"/>
      <c r="I2" s="178"/>
      <c r="J2" s="178"/>
    </row>
    <row r="3" spans="1:10" x14ac:dyDescent="0.35">
      <c r="A3" s="20"/>
      <c r="B3" s="20"/>
      <c r="C3" s="20"/>
      <c r="D3" s="20"/>
      <c r="E3" s="20"/>
      <c r="F3" s="178"/>
      <c r="G3" s="178"/>
      <c r="H3" s="178"/>
      <c r="I3" s="178"/>
      <c r="J3" s="178"/>
    </row>
    <row r="4" spans="1:10" x14ac:dyDescent="0.35">
      <c r="A4" s="20"/>
      <c r="B4" s="20"/>
      <c r="C4" s="20"/>
      <c r="D4" s="20"/>
      <c r="E4" s="20"/>
      <c r="F4" s="178"/>
      <c r="G4" s="178"/>
      <c r="H4" s="178"/>
      <c r="I4" s="178"/>
      <c r="J4" s="178"/>
    </row>
    <row r="5" spans="1:10" ht="15.5" x14ac:dyDescent="0.35">
      <c r="A5" s="189" t="s">
        <v>110</v>
      </c>
      <c r="B5" s="189"/>
      <c r="C5" s="189"/>
      <c r="D5" s="189"/>
      <c r="E5" s="189"/>
      <c r="F5" s="178"/>
      <c r="G5" s="178"/>
      <c r="H5" s="178"/>
      <c r="I5" s="178"/>
      <c r="J5" s="178"/>
    </row>
    <row r="6" spans="1:10" ht="15.5" x14ac:dyDescent="0.35">
      <c r="A6" s="189"/>
      <c r="B6" s="189"/>
      <c r="C6" s="189"/>
      <c r="D6" s="189"/>
      <c r="E6" s="189"/>
      <c r="F6" s="178"/>
      <c r="G6" s="178"/>
      <c r="H6" s="178"/>
      <c r="I6" s="178"/>
      <c r="J6" s="178"/>
    </row>
    <row r="7" spans="1:10" x14ac:dyDescent="0.35">
      <c r="A7" s="20"/>
      <c r="B7" s="20"/>
      <c r="C7" s="20"/>
      <c r="D7" s="20"/>
      <c r="E7" s="20"/>
    </row>
    <row r="8" spans="1:10" ht="15.5" x14ac:dyDescent="0.35">
      <c r="A8" s="189" t="s">
        <v>17</v>
      </c>
      <c r="B8" s="189"/>
      <c r="C8" s="189"/>
      <c r="D8" s="189"/>
      <c r="E8" s="189"/>
    </row>
    <row r="9" spans="1:10" x14ac:dyDescent="0.35">
      <c r="A9" s="20"/>
      <c r="B9" s="20"/>
      <c r="C9" s="20"/>
      <c r="D9" s="20"/>
      <c r="E9" s="20"/>
    </row>
    <row r="10" spans="1:10" ht="15.5" x14ac:dyDescent="0.35">
      <c r="A10" s="68" t="s">
        <v>18</v>
      </c>
      <c r="B10" s="68"/>
      <c r="C10" s="80"/>
      <c r="D10" s="182"/>
      <c r="E10" s="182"/>
    </row>
    <row r="11" spans="1:10" ht="15.5" x14ac:dyDescent="0.35">
      <c r="A11" s="68" t="s">
        <v>42</v>
      </c>
      <c r="B11" s="68"/>
      <c r="C11" s="80"/>
      <c r="D11" s="183">
        <f>Taotlus!D11</f>
        <v>0</v>
      </c>
      <c r="E11" s="183"/>
    </row>
    <row r="12" spans="1:10" ht="15.5" x14ac:dyDescent="0.35">
      <c r="A12" s="68" t="s">
        <v>45</v>
      </c>
      <c r="B12" s="68"/>
      <c r="C12" s="80"/>
      <c r="D12" s="183">
        <f>Taotlus!D12</f>
        <v>0</v>
      </c>
      <c r="E12" s="183"/>
    </row>
    <row r="13" spans="1:10" s="9" customFormat="1" ht="15.5" x14ac:dyDescent="0.35">
      <c r="A13" s="68" t="s">
        <v>46</v>
      </c>
      <c r="B13" s="82"/>
      <c r="C13" s="82"/>
      <c r="D13" s="183">
        <f>Taotlus!C31</f>
        <v>0</v>
      </c>
      <c r="E13" s="183"/>
    </row>
    <row r="14" spans="1:10" ht="15.5" x14ac:dyDescent="0.35">
      <c r="A14" s="68" t="s">
        <v>60</v>
      </c>
      <c r="B14" s="68"/>
      <c r="C14" s="80"/>
      <c r="D14" s="184">
        <f>Taotlus!D28</f>
        <v>0</v>
      </c>
      <c r="E14" s="184"/>
    </row>
    <row r="15" spans="1:10" s="9" customFormat="1" ht="15.5" x14ac:dyDescent="0.35">
      <c r="A15" s="75"/>
      <c r="B15" s="75"/>
      <c r="C15" s="80"/>
      <c r="D15" s="80"/>
      <c r="E15" s="81"/>
    </row>
    <row r="16" spans="1:10" ht="35.25" customHeight="1" x14ac:dyDescent="0.35">
      <c r="A16" s="162" t="s">
        <v>107</v>
      </c>
      <c r="B16" s="162"/>
      <c r="C16" s="162"/>
      <c r="D16" s="162"/>
      <c r="E16" s="162"/>
    </row>
    <row r="17" spans="1:7" ht="62.25" customHeight="1" x14ac:dyDescent="0.35">
      <c r="A17" s="109" t="s">
        <v>48</v>
      </c>
      <c r="B17" s="109" t="s">
        <v>106</v>
      </c>
      <c r="C17" s="109" t="s">
        <v>50</v>
      </c>
      <c r="D17" s="109" t="s">
        <v>108</v>
      </c>
      <c r="E17" s="110" t="s">
        <v>109</v>
      </c>
      <c r="G17" s="9"/>
    </row>
    <row r="18" spans="1:7" ht="47.25" customHeight="1" x14ac:dyDescent="0.35">
      <c r="A18" s="97">
        <f>Taotlus!B40</f>
        <v>0</v>
      </c>
      <c r="B18" s="73"/>
      <c r="C18" s="130"/>
      <c r="D18" s="130"/>
      <c r="E18" s="79"/>
      <c r="G18" s="9"/>
    </row>
    <row r="19" spans="1:7" ht="47.25" customHeight="1" x14ac:dyDescent="0.35">
      <c r="A19" s="97">
        <f>Taotlus!B41</f>
        <v>0</v>
      </c>
      <c r="B19" s="129"/>
      <c r="C19" s="130"/>
      <c r="D19" s="130"/>
      <c r="E19" s="79"/>
      <c r="G19" s="60"/>
    </row>
    <row r="20" spans="1:7" ht="47.25" customHeight="1" x14ac:dyDescent="0.35">
      <c r="A20" s="97">
        <f>Taotlus!B42</f>
        <v>0</v>
      </c>
      <c r="B20" s="73"/>
      <c r="C20" s="130"/>
      <c r="D20" s="130"/>
      <c r="E20" s="79"/>
    </row>
    <row r="21" spans="1:7" ht="47.25" customHeight="1" x14ac:dyDescent="0.35">
      <c r="A21" s="97">
        <f>Taotlus!B43</f>
        <v>0</v>
      </c>
      <c r="B21" s="73"/>
      <c r="C21" s="130"/>
      <c r="D21" s="130"/>
      <c r="E21" s="79"/>
    </row>
    <row r="22" spans="1:7" ht="47.25" customHeight="1" x14ac:dyDescent="0.35">
      <c r="A22" s="97">
        <f>Taotlus!B44</f>
        <v>0</v>
      </c>
      <c r="B22" s="73"/>
      <c r="C22" s="130"/>
      <c r="D22" s="130"/>
      <c r="E22" s="79"/>
    </row>
    <row r="23" spans="1:7" ht="47.25" customHeight="1" x14ac:dyDescent="0.35">
      <c r="A23" s="97">
        <f>Taotlus!B45</f>
        <v>0</v>
      </c>
      <c r="B23" s="73"/>
      <c r="C23" s="130"/>
      <c r="D23" s="130"/>
      <c r="E23" s="79"/>
    </row>
    <row r="24" spans="1:7" ht="47.25" customHeight="1" x14ac:dyDescent="0.35">
      <c r="A24" s="97">
        <f>Taotlus!B46</f>
        <v>0</v>
      </c>
      <c r="B24" s="73"/>
      <c r="C24" s="130"/>
      <c r="D24" s="130"/>
      <c r="E24" s="79"/>
    </row>
    <row r="25" spans="1:7" ht="47.25" customHeight="1" x14ac:dyDescent="0.35">
      <c r="A25" s="97">
        <f>Taotlus!B47</f>
        <v>0</v>
      </c>
      <c r="B25" s="73"/>
      <c r="C25" s="130"/>
      <c r="D25" s="130"/>
      <c r="E25" s="79"/>
    </row>
    <row r="26" spans="1:7" ht="47.25" customHeight="1" x14ac:dyDescent="0.35">
      <c r="A26" s="97">
        <f>Taotlus!B48</f>
        <v>0</v>
      </c>
      <c r="B26" s="73"/>
      <c r="C26" s="130"/>
      <c r="D26" s="130"/>
      <c r="E26" s="79"/>
    </row>
    <row r="27" spans="1:7" s="9" customFormat="1" ht="21.75" customHeight="1" x14ac:dyDescent="0.35">
      <c r="A27" s="125"/>
      <c r="B27" s="126"/>
      <c r="C27" s="127"/>
      <c r="D27" s="127"/>
      <c r="E27" s="128"/>
    </row>
    <row r="28" spans="1:7" s="9" customFormat="1" ht="31.5" customHeight="1" x14ac:dyDescent="0.35">
      <c r="A28" s="186" t="s">
        <v>117</v>
      </c>
      <c r="B28" s="186"/>
      <c r="C28" s="186"/>
      <c r="D28" s="186"/>
      <c r="E28" s="186"/>
    </row>
    <row r="29" spans="1:7" s="9" customFormat="1" ht="54.75" customHeight="1" x14ac:dyDescent="0.35">
      <c r="A29" s="185"/>
      <c r="B29" s="185"/>
      <c r="C29" s="185"/>
      <c r="D29" s="185"/>
      <c r="E29" s="185"/>
    </row>
    <row r="30" spans="1:7" s="9" customFormat="1" ht="16.5" customHeight="1" x14ac:dyDescent="0.35">
      <c r="A30" s="44"/>
      <c r="B30" s="44"/>
      <c r="C30" s="44"/>
      <c r="D30" s="44"/>
      <c r="E30" s="45"/>
    </row>
    <row r="31" spans="1:7" s="9" customFormat="1" ht="30" customHeight="1" x14ac:dyDescent="0.35">
      <c r="A31" s="187" t="s">
        <v>118</v>
      </c>
      <c r="B31" s="187"/>
      <c r="C31" s="179"/>
      <c r="D31" s="180"/>
      <c r="E31" s="83"/>
    </row>
    <row r="32" spans="1:7" s="9" customFormat="1" ht="15.5" x14ac:dyDescent="0.35">
      <c r="A32" s="44"/>
      <c r="B32" s="44"/>
      <c r="C32" s="44"/>
      <c r="D32" s="44"/>
      <c r="E32" s="45"/>
    </row>
    <row r="33" spans="1:5" s="9" customFormat="1" x14ac:dyDescent="0.35">
      <c r="A33"/>
      <c r="B33"/>
      <c r="E33"/>
    </row>
    <row r="34" spans="1:5" s="9" customFormat="1" ht="15.5" x14ac:dyDescent="0.35">
      <c r="A34" s="156" t="s">
        <v>1</v>
      </c>
      <c r="B34" s="156"/>
      <c r="C34" s="42">
        <f>Taotlus!D16</f>
        <v>0</v>
      </c>
      <c r="D34" s="84"/>
    </row>
    <row r="35" spans="1:5" s="9" customFormat="1" ht="15.5" x14ac:dyDescent="0.35">
      <c r="A35" s="181" t="s">
        <v>89</v>
      </c>
      <c r="B35" s="181"/>
      <c r="C35" s="181"/>
      <c r="D35" s="85"/>
      <c r="E35" s="85"/>
    </row>
    <row r="36" spans="1:5" s="9" customFormat="1" ht="15.5" x14ac:dyDescent="0.35">
      <c r="A36" s="181" t="s">
        <v>88</v>
      </c>
      <c r="B36" s="181"/>
      <c r="C36" s="181"/>
      <c r="D36" s="85"/>
      <c r="E36" s="85"/>
    </row>
    <row r="37" spans="1:5" s="9" customFormat="1" x14ac:dyDescent="0.35">
      <c r="A37"/>
      <c r="B37"/>
      <c r="E37"/>
    </row>
    <row r="38" spans="1:5" s="9" customFormat="1" x14ac:dyDescent="0.35">
      <c r="A38"/>
      <c r="B38"/>
      <c r="E38"/>
    </row>
    <row r="39" spans="1:5" s="9" customFormat="1" x14ac:dyDescent="0.35">
      <c r="A39"/>
      <c r="B39"/>
      <c r="E39"/>
    </row>
    <row r="40" spans="1:5" s="9" customFormat="1" x14ac:dyDescent="0.35">
      <c r="A40"/>
      <c r="B40"/>
      <c r="E40"/>
    </row>
    <row r="41" spans="1:5" s="9" customFormat="1" x14ac:dyDescent="0.35">
      <c r="A41"/>
      <c r="B41"/>
      <c r="E41"/>
    </row>
    <row r="42" spans="1:5" s="9" customFormat="1" x14ac:dyDescent="0.35">
      <c r="A42"/>
      <c r="B42"/>
      <c r="E42"/>
    </row>
    <row r="43" spans="1:5" s="9" customFormat="1" x14ac:dyDescent="0.35">
      <c r="A43"/>
      <c r="B43"/>
      <c r="E43"/>
    </row>
    <row r="44" spans="1:5" s="9" customFormat="1" x14ac:dyDescent="0.35">
      <c r="A44"/>
      <c r="B44"/>
      <c r="E44"/>
    </row>
    <row r="45" spans="1:5" s="9" customFormat="1" x14ac:dyDescent="0.35">
      <c r="A45"/>
      <c r="B45"/>
      <c r="E45"/>
    </row>
    <row r="46" spans="1:5" s="9" customFormat="1" x14ac:dyDescent="0.35">
      <c r="A46"/>
      <c r="B46"/>
      <c r="E46"/>
    </row>
    <row r="47" spans="1:5" s="9" customFormat="1" x14ac:dyDescent="0.35">
      <c r="A47"/>
      <c r="B47"/>
      <c r="E47"/>
    </row>
    <row r="48" spans="1:5" s="9" customFormat="1" x14ac:dyDescent="0.35">
      <c r="A48"/>
      <c r="B48"/>
      <c r="E48"/>
    </row>
    <row r="49" spans="1:5" s="9" customFormat="1" x14ac:dyDescent="0.35">
      <c r="A49"/>
      <c r="B49"/>
      <c r="E49"/>
    </row>
    <row r="50" spans="1:5" s="9" customFormat="1" x14ac:dyDescent="0.35">
      <c r="A50"/>
      <c r="B50"/>
      <c r="E50"/>
    </row>
    <row r="51" spans="1:5" s="9" customFormat="1" x14ac:dyDescent="0.35">
      <c r="A51"/>
      <c r="B51"/>
      <c r="E51"/>
    </row>
    <row r="52" spans="1:5" s="9" customFormat="1" ht="33.75" customHeight="1" x14ac:dyDescent="0.35">
      <c r="A52"/>
      <c r="B52"/>
      <c r="E52"/>
    </row>
    <row r="53" spans="1:5" s="9" customFormat="1" x14ac:dyDescent="0.35">
      <c r="A53"/>
      <c r="B53"/>
      <c r="E53"/>
    </row>
  </sheetData>
  <sheetProtection selectLockedCells="1" selectUnlockedCells="1"/>
  <mergeCells count="19">
    <mergeCell ref="A36:C36"/>
    <mergeCell ref="A31:B31"/>
    <mergeCell ref="A34:B34"/>
    <mergeCell ref="A1:E1"/>
    <mergeCell ref="A2:E2"/>
    <mergeCell ref="A5:E5"/>
    <mergeCell ref="A6:E6"/>
    <mergeCell ref="A8:E8"/>
    <mergeCell ref="A16:E16"/>
    <mergeCell ref="F1:J6"/>
    <mergeCell ref="C31:D31"/>
    <mergeCell ref="A35:C35"/>
    <mergeCell ref="D10:E10"/>
    <mergeCell ref="D11:E11"/>
    <mergeCell ref="D12:E12"/>
    <mergeCell ref="D13:E13"/>
    <mergeCell ref="D14:E14"/>
    <mergeCell ref="A29:E29"/>
    <mergeCell ref="A28:E28"/>
  </mergeCells>
  <pageMargins left="0.47" right="0.3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topLeftCell="A2" zoomScale="130" zoomScaleNormal="130" workbookViewId="0">
      <selection activeCell="F35" sqref="F35"/>
    </sheetView>
  </sheetViews>
  <sheetFormatPr defaultRowHeight="14.5" x14ac:dyDescent="0.35"/>
  <cols>
    <col min="2" max="2" width="24.7265625" customWidth="1"/>
    <col min="3" max="3" width="14" customWidth="1"/>
    <col min="4" max="4" width="12.1796875" customWidth="1"/>
    <col min="5" max="5" width="12.453125" customWidth="1"/>
    <col min="6" max="6" width="11.54296875" customWidth="1"/>
    <col min="7" max="7" width="14.7265625" customWidth="1"/>
    <col min="8" max="8" width="28.7265625" customWidth="1"/>
    <col min="9" max="9" width="10.453125" customWidth="1"/>
  </cols>
  <sheetData>
    <row r="1" spans="1:9" s="9" customFormat="1" ht="15.5" x14ac:dyDescent="0.35">
      <c r="C1" s="188" t="s">
        <v>37</v>
      </c>
      <c r="D1" s="188"/>
      <c r="E1" s="188"/>
      <c r="F1" s="188"/>
      <c r="G1" s="188"/>
    </row>
    <row r="2" spans="1:9" s="9" customFormat="1" ht="15.5" x14ac:dyDescent="0.35">
      <c r="C2" s="188" t="s">
        <v>62</v>
      </c>
      <c r="D2" s="188"/>
      <c r="E2" s="188"/>
      <c r="F2" s="188"/>
      <c r="G2" s="188"/>
    </row>
    <row r="3" spans="1:9" s="9" customFormat="1" x14ac:dyDescent="0.35">
      <c r="C3" s="20"/>
      <c r="D3" s="20"/>
      <c r="E3" s="20"/>
      <c r="F3" s="20"/>
      <c r="G3" s="20"/>
    </row>
    <row r="4" spans="1:9" s="9" customFormat="1" x14ac:dyDescent="0.35">
      <c r="A4" s="20"/>
      <c r="B4" s="20"/>
      <c r="C4" s="20"/>
      <c r="D4" s="20"/>
      <c r="E4" s="20"/>
      <c r="F4" s="20"/>
      <c r="G4" s="20"/>
      <c r="H4" s="20"/>
      <c r="I4" s="20"/>
    </row>
    <row r="5" spans="1:9" s="9" customFormat="1" ht="15.5" x14ac:dyDescent="0.35">
      <c r="A5" s="189" t="s">
        <v>110</v>
      </c>
      <c r="B5" s="189"/>
      <c r="C5" s="189"/>
      <c r="D5" s="189"/>
      <c r="E5" s="189"/>
      <c r="F5" s="189"/>
      <c r="G5" s="189"/>
      <c r="H5" s="189"/>
      <c r="I5" s="189"/>
    </row>
    <row r="6" spans="1:9" s="9" customFormat="1" x14ac:dyDescent="0.35">
      <c r="A6" s="20"/>
      <c r="B6" s="20"/>
      <c r="C6" s="20"/>
      <c r="D6" s="20"/>
      <c r="E6" s="20"/>
      <c r="F6" s="20"/>
      <c r="G6" s="20"/>
      <c r="H6" s="20"/>
      <c r="I6" s="20"/>
    </row>
    <row r="7" spans="1:9" s="9" customFormat="1" ht="15.5" x14ac:dyDescent="0.35">
      <c r="A7" s="41"/>
      <c r="B7" s="41"/>
      <c r="C7" s="189" t="s">
        <v>26</v>
      </c>
      <c r="D7" s="189"/>
      <c r="E7" s="189"/>
      <c r="F7" s="189"/>
      <c r="G7" s="189"/>
      <c r="H7" s="41"/>
      <c r="I7" s="41"/>
    </row>
    <row r="8" spans="1:9" s="9" customFormat="1" ht="15.5" x14ac:dyDescent="0.35">
      <c r="A8" s="49"/>
      <c r="B8" s="49"/>
      <c r="C8" s="48"/>
      <c r="D8" s="48"/>
      <c r="E8" s="48"/>
      <c r="F8" s="48"/>
      <c r="G8" s="48"/>
      <c r="H8" s="49"/>
      <c r="I8" s="49"/>
    </row>
    <row r="9" spans="1:9" s="9" customFormat="1" ht="15.5" x14ac:dyDescent="0.35">
      <c r="A9" s="49"/>
      <c r="B9" s="49"/>
      <c r="C9" s="48"/>
      <c r="D9" s="48"/>
      <c r="E9" s="48"/>
      <c r="F9" s="48"/>
      <c r="G9" s="48"/>
      <c r="H9" s="49"/>
      <c r="I9" s="49"/>
    </row>
    <row r="10" spans="1:9" s="9" customFormat="1" ht="15.5" x14ac:dyDescent="0.35">
      <c r="A10" s="202" t="s">
        <v>18</v>
      </c>
      <c r="B10" s="202"/>
      <c r="C10" s="202"/>
      <c r="D10" s="208"/>
      <c r="E10" s="208"/>
      <c r="F10" s="208"/>
      <c r="G10" s="45"/>
      <c r="H10" s="49"/>
      <c r="I10" s="49"/>
    </row>
    <row r="11" spans="1:9" s="9" customFormat="1" ht="15.5" x14ac:dyDescent="0.35">
      <c r="A11" s="202" t="s">
        <v>42</v>
      </c>
      <c r="B11" s="202"/>
      <c r="C11" s="202"/>
      <c r="D11" s="196">
        <f>Taotlus!D11</f>
        <v>0</v>
      </c>
      <c r="E11" s="197">
        <f>Taotlus!C10</f>
        <v>0</v>
      </c>
      <c r="F11" s="198">
        <f>Taotlus!D10</f>
        <v>0</v>
      </c>
      <c r="G11" s="45"/>
      <c r="H11" s="49"/>
      <c r="I11" s="49"/>
    </row>
    <row r="12" spans="1:9" s="9" customFormat="1" ht="15.5" x14ac:dyDescent="0.35">
      <c r="A12" s="202" t="s">
        <v>45</v>
      </c>
      <c r="B12" s="202"/>
      <c r="C12" s="202"/>
      <c r="D12" s="196">
        <f>Taotlus!D12</f>
        <v>0</v>
      </c>
      <c r="E12" s="197">
        <f>Taotlus!C12</f>
        <v>0</v>
      </c>
      <c r="F12" s="198">
        <f>Taotlus!D12</f>
        <v>0</v>
      </c>
      <c r="G12" s="45"/>
      <c r="H12" s="49"/>
      <c r="I12" s="49"/>
    </row>
    <row r="13" spans="1:9" s="9" customFormat="1" ht="15.5" x14ac:dyDescent="0.35">
      <c r="A13" s="202" t="s">
        <v>46</v>
      </c>
      <c r="B13" s="202"/>
      <c r="C13" s="203"/>
      <c r="D13" s="196">
        <f>Taotlus!C31</f>
        <v>0</v>
      </c>
      <c r="E13" s="197"/>
      <c r="F13" s="198"/>
      <c r="G13" s="45"/>
      <c r="H13" s="66"/>
      <c r="I13" s="66"/>
    </row>
    <row r="14" spans="1:9" s="9" customFormat="1" ht="15.5" x14ac:dyDescent="0.35">
      <c r="A14" s="202" t="s">
        <v>60</v>
      </c>
      <c r="B14" s="202"/>
      <c r="C14" s="202"/>
      <c r="D14" s="199">
        <f>Taotlus!D28</f>
        <v>0</v>
      </c>
      <c r="E14" s="200">
        <f>Taotlus!C26</f>
        <v>0</v>
      </c>
      <c r="F14" s="201">
        <f>Taotlus!D26</f>
        <v>0</v>
      </c>
      <c r="G14" s="59"/>
      <c r="H14" s="49"/>
      <c r="I14" s="49"/>
    </row>
    <row r="15" spans="1:9" s="9" customFormat="1" ht="15.5" x14ac:dyDescent="0.35">
      <c r="A15" s="49"/>
      <c r="B15" s="49"/>
      <c r="C15" s="48"/>
      <c r="D15" s="48"/>
      <c r="E15" s="48"/>
      <c r="F15" s="48"/>
      <c r="G15" s="48"/>
      <c r="H15" s="49"/>
      <c r="I15" s="49"/>
    </row>
    <row r="16" spans="1:9" s="9" customFormat="1" ht="15.5" x14ac:dyDescent="0.35">
      <c r="A16" s="49"/>
      <c r="B16" s="49"/>
      <c r="C16" s="48"/>
      <c r="D16" s="48"/>
      <c r="E16" s="48"/>
      <c r="F16" s="48"/>
      <c r="G16" s="48"/>
      <c r="H16" s="49"/>
      <c r="I16" s="49"/>
    </row>
    <row r="17" spans="1:9" ht="42" x14ac:dyDescent="0.35">
      <c r="A17" s="206" t="s">
        <v>35</v>
      </c>
      <c r="B17" s="207"/>
      <c r="C17" s="36" t="s">
        <v>61</v>
      </c>
      <c r="D17" s="38" t="s">
        <v>34</v>
      </c>
      <c r="E17" s="36" t="s">
        <v>24</v>
      </c>
      <c r="F17" s="36" t="s">
        <v>25</v>
      </c>
      <c r="G17" s="39" t="s">
        <v>20</v>
      </c>
      <c r="H17" s="37" t="s">
        <v>19</v>
      </c>
      <c r="I17" s="61" t="s">
        <v>33</v>
      </c>
    </row>
    <row r="18" spans="1:9" ht="24" customHeight="1" x14ac:dyDescent="0.35">
      <c r="A18" s="62" t="s">
        <v>5</v>
      </c>
      <c r="B18" s="190" t="s">
        <v>21</v>
      </c>
      <c r="C18" s="191"/>
      <c r="D18" s="32">
        <f>Eelarve!F15</f>
        <v>0</v>
      </c>
      <c r="E18" s="190"/>
      <c r="F18" s="195"/>
      <c r="G18" s="195"/>
      <c r="H18" s="191"/>
      <c r="I18" s="95">
        <f>SUM(I19:I25)</f>
        <v>0</v>
      </c>
    </row>
    <row r="19" spans="1:9" x14ac:dyDescent="0.35">
      <c r="A19" s="108">
        <v>1.1000000000000001</v>
      </c>
      <c r="B19" s="33">
        <f>Eelarve!B16</f>
        <v>0</v>
      </c>
      <c r="C19" s="90"/>
      <c r="D19" s="30">
        <f>Eelarve!F16</f>
        <v>0</v>
      </c>
      <c r="E19" s="98"/>
      <c r="F19" s="102"/>
      <c r="G19" s="104"/>
      <c r="H19" s="106"/>
      <c r="I19" s="92"/>
    </row>
    <row r="20" spans="1:9" x14ac:dyDescent="0.35">
      <c r="A20" s="108">
        <v>1.2</v>
      </c>
      <c r="B20" s="33">
        <f>Eelarve!B17</f>
        <v>0</v>
      </c>
      <c r="C20" s="90"/>
      <c r="D20" s="30">
        <f>Eelarve!F17</f>
        <v>0</v>
      </c>
      <c r="E20" s="98"/>
      <c r="F20" s="102"/>
      <c r="G20" s="104"/>
      <c r="H20" s="106"/>
      <c r="I20" s="92"/>
    </row>
    <row r="21" spans="1:9" x14ac:dyDescent="0.35">
      <c r="A21" s="108">
        <v>1.3</v>
      </c>
      <c r="B21" s="33">
        <f>Eelarve!B18</f>
        <v>0</v>
      </c>
      <c r="C21" s="91"/>
      <c r="D21" s="30">
        <f>Eelarve!F18</f>
        <v>0</v>
      </c>
      <c r="E21" s="98"/>
      <c r="F21" s="102"/>
      <c r="G21" s="104"/>
      <c r="H21" s="106"/>
      <c r="I21" s="92"/>
    </row>
    <row r="22" spans="1:9" x14ac:dyDescent="0.35">
      <c r="A22" s="108">
        <v>1.4</v>
      </c>
      <c r="B22" s="33">
        <f>Eelarve!B19</f>
        <v>0</v>
      </c>
      <c r="C22" s="91"/>
      <c r="D22" s="30">
        <f>Eelarve!F19</f>
        <v>0</v>
      </c>
      <c r="E22" s="98"/>
      <c r="F22" s="102"/>
      <c r="G22" s="104"/>
      <c r="H22" s="106"/>
      <c r="I22" s="92"/>
    </row>
    <row r="23" spans="1:9" x14ac:dyDescent="0.35">
      <c r="A23" s="108">
        <v>1.5</v>
      </c>
      <c r="B23" s="33">
        <f>Eelarve!B20</f>
        <v>0</v>
      </c>
      <c r="C23" s="90"/>
      <c r="D23" s="30">
        <f>Eelarve!F20</f>
        <v>0</v>
      </c>
      <c r="E23" s="98"/>
      <c r="F23" s="102"/>
      <c r="G23" s="104"/>
      <c r="H23" s="106"/>
      <c r="I23" s="92"/>
    </row>
    <row r="24" spans="1:9" ht="17.25" customHeight="1" x14ac:dyDescent="0.35">
      <c r="A24" s="108">
        <v>1.6</v>
      </c>
      <c r="B24" s="33">
        <f>Eelarve!B21</f>
        <v>0</v>
      </c>
      <c r="C24" s="90"/>
      <c r="D24" s="30">
        <f>Eelarve!F21</f>
        <v>0</v>
      </c>
      <c r="E24" s="99"/>
      <c r="F24" s="102"/>
      <c r="G24" s="104"/>
      <c r="H24" s="107"/>
      <c r="I24" s="93"/>
    </row>
    <row r="25" spans="1:9" x14ac:dyDescent="0.35">
      <c r="A25" s="108">
        <v>1.7</v>
      </c>
      <c r="B25" s="33">
        <f>Eelarve!B22</f>
        <v>0</v>
      </c>
      <c r="C25" s="87"/>
      <c r="D25" s="30">
        <f>Eelarve!F22</f>
        <v>0</v>
      </c>
      <c r="E25" s="100"/>
      <c r="F25" s="103"/>
      <c r="G25" s="105"/>
      <c r="H25" s="105"/>
      <c r="I25" s="101"/>
    </row>
    <row r="26" spans="1:9" ht="34.5" customHeight="1" x14ac:dyDescent="0.35">
      <c r="A26" s="89" t="s">
        <v>51</v>
      </c>
      <c r="B26" s="172" t="s">
        <v>101</v>
      </c>
      <c r="C26" s="174"/>
      <c r="D26" s="94">
        <f>Eelarve!F23</f>
        <v>0</v>
      </c>
      <c r="E26" s="192"/>
      <c r="F26" s="193"/>
      <c r="G26" s="193"/>
      <c r="H26" s="194"/>
      <c r="I26" s="95">
        <f>SUM(I27:I36)</f>
        <v>0</v>
      </c>
    </row>
    <row r="27" spans="1:9" ht="16.5" customHeight="1" x14ac:dyDescent="0.35">
      <c r="A27" s="88" t="s">
        <v>52</v>
      </c>
      <c r="B27" s="33" t="str">
        <f>Eelarve!B24</f>
        <v>Ruumirendi kulu</v>
      </c>
      <c r="C27" s="87"/>
      <c r="D27" s="30">
        <f>Eelarve!F24</f>
        <v>0</v>
      </c>
      <c r="E27" s="100"/>
      <c r="F27" s="103"/>
      <c r="G27" s="105"/>
      <c r="H27" s="105"/>
      <c r="I27" s="101"/>
    </row>
    <row r="28" spans="1:9" ht="31.5" customHeight="1" x14ac:dyDescent="0.35">
      <c r="A28" s="88" t="s">
        <v>53</v>
      </c>
      <c r="B28" s="33" t="str">
        <f>Eelarve!B25</f>
        <v>Inventari ja tehnika rendikulu</v>
      </c>
      <c r="C28" s="87"/>
      <c r="D28" s="30">
        <f>Eelarve!F25</f>
        <v>0</v>
      </c>
      <c r="E28" s="100"/>
      <c r="F28" s="103"/>
      <c r="G28" s="105"/>
      <c r="H28" s="105"/>
      <c r="I28" s="101"/>
    </row>
    <row r="29" spans="1:9" ht="28.5" x14ac:dyDescent="0.35">
      <c r="A29" s="88" t="s">
        <v>12</v>
      </c>
      <c r="B29" s="33" t="str">
        <f>Eelarve!B26</f>
        <v>Töövahendi ja materjali ostmise kulu</v>
      </c>
      <c r="C29" s="87"/>
      <c r="D29" s="30">
        <f>Eelarve!F26</f>
        <v>0</v>
      </c>
      <c r="E29" s="100"/>
      <c r="F29" s="103"/>
      <c r="G29" s="105"/>
      <c r="H29" s="105"/>
      <c r="I29" s="101"/>
    </row>
    <row r="30" spans="1:9" x14ac:dyDescent="0.35">
      <c r="A30" s="88" t="s">
        <v>13</v>
      </c>
      <c r="B30" s="33" t="str">
        <f>Eelarve!B27</f>
        <v>Esinejate tasu</v>
      </c>
      <c r="C30" s="87"/>
      <c r="D30" s="30">
        <f>Eelarve!F27</f>
        <v>0</v>
      </c>
      <c r="E30" s="100"/>
      <c r="F30" s="103"/>
      <c r="G30" s="105"/>
      <c r="H30" s="105"/>
      <c r="I30" s="101"/>
    </row>
    <row r="31" spans="1:9" x14ac:dyDescent="0.35">
      <c r="A31" s="88" t="s">
        <v>14</v>
      </c>
      <c r="B31" s="33">
        <f>Eelarve!B28</f>
        <v>0</v>
      </c>
      <c r="C31" s="87"/>
      <c r="D31" s="30">
        <f>Eelarve!F28</f>
        <v>0</v>
      </c>
      <c r="E31" s="100"/>
      <c r="F31" s="103"/>
      <c r="G31" s="105"/>
      <c r="H31" s="105"/>
      <c r="I31" s="101"/>
    </row>
    <row r="32" spans="1:9" x14ac:dyDescent="0.35">
      <c r="A32" s="88" t="s">
        <v>15</v>
      </c>
      <c r="B32" s="33">
        <f>Eelarve!B29</f>
        <v>0</v>
      </c>
      <c r="C32" s="87"/>
      <c r="D32" s="30">
        <f>Eelarve!F29</f>
        <v>0</v>
      </c>
      <c r="E32" s="100"/>
      <c r="F32" s="103"/>
      <c r="G32" s="105"/>
      <c r="H32" s="105"/>
      <c r="I32" s="101"/>
    </row>
    <row r="33" spans="1:9" x14ac:dyDescent="0.35">
      <c r="A33" s="88" t="s">
        <v>54</v>
      </c>
      <c r="B33" s="33">
        <f>Eelarve!B30</f>
        <v>0</v>
      </c>
      <c r="C33" s="87"/>
      <c r="D33" s="30">
        <f>Eelarve!F30</f>
        <v>0</v>
      </c>
      <c r="E33" s="100"/>
      <c r="F33" s="103"/>
      <c r="G33" s="105"/>
      <c r="H33" s="105"/>
      <c r="I33" s="101"/>
    </row>
    <row r="34" spans="1:9" x14ac:dyDescent="0.35">
      <c r="A34" s="88" t="s">
        <v>55</v>
      </c>
      <c r="B34" s="33">
        <f>Eelarve!B31</f>
        <v>0</v>
      </c>
      <c r="C34" s="87"/>
      <c r="D34" s="30">
        <f>Eelarve!F31</f>
        <v>0</v>
      </c>
      <c r="E34" s="100"/>
      <c r="F34" s="103"/>
      <c r="G34" s="105"/>
      <c r="H34" s="105"/>
      <c r="I34" s="101"/>
    </row>
    <row r="35" spans="1:9" x14ac:dyDescent="0.35">
      <c r="A35" s="88" t="s">
        <v>56</v>
      </c>
      <c r="B35" s="33">
        <f>Eelarve!B32</f>
        <v>0</v>
      </c>
      <c r="C35" s="87"/>
      <c r="D35" s="30">
        <f>Eelarve!F32</f>
        <v>0</v>
      </c>
      <c r="E35" s="100"/>
      <c r="F35" s="103"/>
      <c r="G35" s="105"/>
      <c r="H35" s="105"/>
      <c r="I35" s="101"/>
    </row>
    <row r="36" spans="1:9" x14ac:dyDescent="0.35">
      <c r="A36" s="88" t="s">
        <v>57</v>
      </c>
      <c r="B36" s="33">
        <f>Eelarve!B33</f>
        <v>0</v>
      </c>
      <c r="C36" s="87"/>
      <c r="D36" s="30">
        <f>Eelarve!F33</f>
        <v>0</v>
      </c>
      <c r="E36" s="100"/>
      <c r="F36" s="103"/>
      <c r="G36" s="105"/>
      <c r="H36" s="105"/>
      <c r="I36" s="101"/>
    </row>
    <row r="37" spans="1:9" x14ac:dyDescent="0.35">
      <c r="A37" s="74"/>
      <c r="B37" s="190" t="s">
        <v>16</v>
      </c>
      <c r="C37" s="191"/>
      <c r="D37" s="94">
        <f>Eelarve!F34</f>
        <v>0</v>
      </c>
      <c r="E37" s="190"/>
      <c r="F37" s="195"/>
      <c r="G37" s="195"/>
      <c r="H37" s="191"/>
      <c r="I37" s="31">
        <f>SUM(I18,I26)</f>
        <v>0</v>
      </c>
    </row>
    <row r="38" spans="1:9" ht="15.5" x14ac:dyDescent="0.35">
      <c r="A38" s="23"/>
      <c r="B38" s="24"/>
      <c r="C38" s="24"/>
      <c r="D38" s="23"/>
      <c r="E38" s="23"/>
      <c r="F38" s="23"/>
      <c r="G38" s="23"/>
      <c r="H38" s="23"/>
      <c r="I38" s="23"/>
    </row>
    <row r="39" spans="1:9" s="9" customFormat="1" ht="15.5" x14ac:dyDescent="0.35">
      <c r="A39" s="23"/>
      <c r="B39" s="24"/>
      <c r="C39" s="24"/>
      <c r="D39" s="23"/>
      <c r="E39" s="23"/>
      <c r="F39" s="23"/>
      <c r="G39" s="23"/>
      <c r="H39" s="23"/>
      <c r="I39" s="23"/>
    </row>
    <row r="41" spans="1:9" ht="15.5" x14ac:dyDescent="0.35">
      <c r="A41" s="23"/>
      <c r="B41" s="24"/>
      <c r="C41" s="24"/>
      <c r="D41" s="23"/>
      <c r="E41" s="23"/>
      <c r="F41" s="23"/>
      <c r="G41" s="23"/>
      <c r="H41" s="23"/>
      <c r="I41" s="22"/>
    </row>
    <row r="42" spans="1:9" ht="15.5" x14ac:dyDescent="0.35">
      <c r="A42" s="205" t="s">
        <v>1</v>
      </c>
      <c r="B42" s="205"/>
      <c r="C42" s="205"/>
      <c r="D42" s="205"/>
      <c r="E42" s="204">
        <f>Taotlus!D16</f>
        <v>0</v>
      </c>
      <c r="F42" s="204"/>
    </row>
    <row r="43" spans="1:9" ht="15.5" x14ac:dyDescent="0.35">
      <c r="A43" s="152" t="s">
        <v>89</v>
      </c>
      <c r="B43" s="152"/>
      <c r="C43" s="152"/>
      <c r="D43" s="152"/>
      <c r="E43" s="152"/>
      <c r="F43" s="152"/>
    </row>
    <row r="44" spans="1:9" ht="15.5" x14ac:dyDescent="0.35">
      <c r="A44" s="152" t="s">
        <v>88</v>
      </c>
      <c r="B44" s="152"/>
      <c r="C44" s="152"/>
      <c r="D44" s="152"/>
      <c r="E44" s="152"/>
      <c r="F44" s="152"/>
    </row>
    <row r="46" spans="1:9" ht="15.5" x14ac:dyDescent="0.35">
      <c r="A46" s="25" t="s">
        <v>9</v>
      </c>
      <c r="B46" s="26"/>
      <c r="C46" s="26"/>
      <c r="D46" s="27"/>
      <c r="E46" s="28"/>
      <c r="F46" s="28"/>
      <c r="G46" s="28"/>
      <c r="H46" s="28"/>
      <c r="I46" s="28"/>
    </row>
    <row r="47" spans="1:9" ht="15.5" x14ac:dyDescent="0.35">
      <c r="A47" s="26"/>
      <c r="B47" s="26"/>
      <c r="C47" s="26"/>
      <c r="D47" s="27"/>
      <c r="E47" s="28"/>
      <c r="F47" s="28"/>
      <c r="G47" s="28"/>
      <c r="H47" s="28"/>
      <c r="I47" s="28"/>
    </row>
    <row r="48" spans="1:9" ht="15.5" x14ac:dyDescent="0.35">
      <c r="A48" s="29"/>
      <c r="B48" s="28" t="s">
        <v>22</v>
      </c>
      <c r="C48" s="28"/>
      <c r="D48" s="28"/>
      <c r="E48" s="23"/>
      <c r="F48" s="23"/>
      <c r="G48" s="23"/>
      <c r="H48" s="23"/>
      <c r="I48" s="23"/>
    </row>
    <row r="49" spans="1:9" ht="15.5" x14ac:dyDescent="0.35">
      <c r="A49" s="23"/>
      <c r="B49" s="28" t="s">
        <v>23</v>
      </c>
      <c r="C49" s="28"/>
      <c r="D49" s="23"/>
      <c r="E49" s="23"/>
      <c r="F49" s="23"/>
      <c r="G49" s="23"/>
      <c r="H49" s="23"/>
      <c r="I49" s="23"/>
    </row>
  </sheetData>
  <sheetProtection selectLockedCells="1" selectUnlockedCells="1"/>
  <mergeCells count="25">
    <mergeCell ref="C1:G1"/>
    <mergeCell ref="C2:G2"/>
    <mergeCell ref="A43:F43"/>
    <mergeCell ref="A44:F44"/>
    <mergeCell ref="E42:F42"/>
    <mergeCell ref="A42:D42"/>
    <mergeCell ref="A5:I5"/>
    <mergeCell ref="C7:G7"/>
    <mergeCell ref="A17:B17"/>
    <mergeCell ref="A10:C10"/>
    <mergeCell ref="A11:C11"/>
    <mergeCell ref="A12:C12"/>
    <mergeCell ref="A14:C14"/>
    <mergeCell ref="D10:F10"/>
    <mergeCell ref="D11:F11"/>
    <mergeCell ref="B26:C26"/>
    <mergeCell ref="B37:C37"/>
    <mergeCell ref="E26:H26"/>
    <mergeCell ref="E18:H18"/>
    <mergeCell ref="E37:H37"/>
    <mergeCell ref="D12:F12"/>
    <mergeCell ref="D14:F14"/>
    <mergeCell ref="A13:C13"/>
    <mergeCell ref="D13:F13"/>
    <mergeCell ref="B18:C18"/>
  </mergeCells>
  <pageMargins left="0.56999999999999995" right="0.43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Taotlus</vt:lpstr>
      <vt:lpstr>Eelarve</vt:lpstr>
      <vt:lpstr>Sisuline aruanne</vt:lpstr>
      <vt:lpstr>Finantsaruanne</vt:lpstr>
      <vt:lpstr>Eelarve!Print_Area</vt:lpstr>
      <vt:lpstr>'Sisuline aruanne'!Print_Area</vt:lpstr>
      <vt:lpstr>Taotlus!Print_Area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Nuudi</dc:creator>
  <cp:lastModifiedBy>Tiina Käer</cp:lastModifiedBy>
  <cp:lastPrinted>2017-10-17T13:01:39Z</cp:lastPrinted>
  <dcterms:created xsi:type="dcterms:W3CDTF">2016-04-18T11:46:14Z</dcterms:created>
  <dcterms:modified xsi:type="dcterms:W3CDTF">2019-02-25T13:04:53Z</dcterms:modified>
</cp:coreProperties>
</file>